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NET\Estataísticas do SNP\"/>
    </mc:Choice>
  </mc:AlternateContent>
  <xr:revisionPtr revIDLastSave="0" documentId="14_{AAF308C7-DE6D-4728-A2A4-6BB336AA1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 IME" sheetId="7" r:id="rId1"/>
    <sheet name="subscritores das IME 2026" sheetId="1" r:id="rId2"/>
    <sheet name="Agentes 2026" sheetId="2" r:id="rId3"/>
    <sheet name="Depósitos IME 2026" sheetId="3" r:id="rId4"/>
    <sheet name="Levantamentos IME 2026" sheetId="4" r:id="rId5"/>
    <sheet name="Transferências IME 2026" sheetId="5" r:id="rId6"/>
    <sheet name="Pagamentos IME 2026" sheetId="6" r:id="rId7"/>
  </sheets>
  <externalReferences>
    <externalReference r:id="rId8"/>
    <externalReference r:id="rId9"/>
    <externalReference r:id="rId10"/>
    <externalReference r:id="rId11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1" i="7" l="1"/>
  <c r="G341" i="7"/>
  <c r="H341" i="7"/>
  <c r="I341" i="7"/>
  <c r="J341" i="7"/>
  <c r="K341" i="7"/>
  <c r="L341" i="7"/>
  <c r="M341" i="7"/>
  <c r="F342" i="7"/>
  <c r="G342" i="7"/>
  <c r="H342" i="7"/>
  <c r="I342" i="7"/>
  <c r="J342" i="7"/>
  <c r="K342" i="7"/>
  <c r="L342" i="7"/>
  <c r="M342" i="7"/>
  <c r="F343" i="7"/>
  <c r="G343" i="7"/>
  <c r="H343" i="7"/>
  <c r="I343" i="7"/>
  <c r="J343" i="7"/>
  <c r="K343" i="7"/>
  <c r="L343" i="7"/>
  <c r="M343" i="7"/>
  <c r="F344" i="7"/>
  <c r="G344" i="7"/>
  <c r="H344" i="7"/>
  <c r="I344" i="7"/>
  <c r="J344" i="7"/>
  <c r="K344" i="7"/>
  <c r="L344" i="7"/>
  <c r="M344" i="7"/>
  <c r="F345" i="7"/>
  <c r="G345" i="7"/>
  <c r="H345" i="7"/>
  <c r="I345" i="7"/>
  <c r="J345" i="7"/>
  <c r="K345" i="7"/>
  <c r="L345" i="7"/>
  <c r="M345" i="7"/>
  <c r="F346" i="7"/>
  <c r="G346" i="7"/>
  <c r="H346" i="7"/>
  <c r="I346" i="7"/>
  <c r="J346" i="7"/>
  <c r="K346" i="7"/>
  <c r="L346" i="7"/>
  <c r="M346" i="7"/>
  <c r="F347" i="7"/>
  <c r="G347" i="7"/>
  <c r="H347" i="7"/>
  <c r="I347" i="7"/>
  <c r="J347" i="7"/>
  <c r="K347" i="7"/>
  <c r="L347" i="7"/>
  <c r="M347" i="7"/>
  <c r="F348" i="7"/>
  <c r="G348" i="7"/>
  <c r="H348" i="7"/>
  <c r="I348" i="7"/>
  <c r="J348" i="7"/>
  <c r="K348" i="7"/>
  <c r="L348" i="7"/>
  <c r="M348" i="7"/>
  <c r="F349" i="7"/>
  <c r="G349" i="7"/>
  <c r="H349" i="7"/>
  <c r="I349" i="7"/>
  <c r="J349" i="7"/>
  <c r="K349" i="7"/>
  <c r="L349" i="7"/>
  <c r="M349" i="7"/>
  <c r="F350" i="7"/>
  <c r="G350" i="7"/>
  <c r="H350" i="7"/>
  <c r="I350" i="7"/>
  <c r="J350" i="7"/>
  <c r="K350" i="7"/>
  <c r="L350" i="7"/>
  <c r="M350" i="7"/>
  <c r="F351" i="7"/>
  <c r="G351" i="7"/>
  <c r="H351" i="7"/>
  <c r="I351" i="7"/>
  <c r="J351" i="7"/>
  <c r="K351" i="7"/>
  <c r="L351" i="7"/>
  <c r="M351" i="7"/>
  <c r="F352" i="7"/>
  <c r="G352" i="7"/>
  <c r="H352" i="7"/>
  <c r="I352" i="7"/>
  <c r="J352" i="7"/>
  <c r="K352" i="7"/>
  <c r="L352" i="7"/>
  <c r="M352" i="7"/>
  <c r="F353" i="7"/>
  <c r="G353" i="7"/>
  <c r="H353" i="7"/>
  <c r="I353" i="7"/>
  <c r="J353" i="7"/>
  <c r="K353" i="7"/>
  <c r="L353" i="7"/>
  <c r="M353" i="7"/>
  <c r="F354" i="7"/>
  <c r="G354" i="7"/>
  <c r="H354" i="7"/>
  <c r="I354" i="7"/>
  <c r="J354" i="7"/>
  <c r="K354" i="7"/>
  <c r="L354" i="7"/>
  <c r="M354" i="7"/>
  <c r="F355" i="7"/>
  <c r="G355" i="7"/>
  <c r="H355" i="7"/>
  <c r="I355" i="7"/>
  <c r="J355" i="7"/>
  <c r="K355" i="7"/>
  <c r="L355" i="7"/>
  <c r="M355" i="7"/>
  <c r="F356" i="7"/>
  <c r="G356" i="7"/>
  <c r="H356" i="7"/>
  <c r="I356" i="7"/>
  <c r="J356" i="7"/>
  <c r="K356" i="7"/>
  <c r="L356" i="7"/>
  <c r="M356" i="7"/>
  <c r="F357" i="7"/>
  <c r="G357" i="7"/>
  <c r="H357" i="7"/>
  <c r="I357" i="7"/>
  <c r="J357" i="7"/>
  <c r="K357" i="7"/>
  <c r="L357" i="7"/>
  <c r="M357" i="7"/>
  <c r="F322" i="7"/>
  <c r="G322" i="7"/>
  <c r="H322" i="7"/>
  <c r="I322" i="7"/>
  <c r="J322" i="7"/>
  <c r="K322" i="7"/>
  <c r="L322" i="7"/>
  <c r="M322" i="7"/>
  <c r="F323" i="7"/>
  <c r="G323" i="7"/>
  <c r="H323" i="7"/>
  <c r="I323" i="7"/>
  <c r="J323" i="7"/>
  <c r="K323" i="7"/>
  <c r="L323" i="7"/>
  <c r="M323" i="7"/>
  <c r="F324" i="7"/>
  <c r="G324" i="7"/>
  <c r="H324" i="7"/>
  <c r="I324" i="7"/>
  <c r="J324" i="7"/>
  <c r="K324" i="7"/>
  <c r="L324" i="7"/>
  <c r="M324" i="7"/>
  <c r="F325" i="7"/>
  <c r="G325" i="7"/>
  <c r="H325" i="7"/>
  <c r="I325" i="7"/>
  <c r="J325" i="7"/>
  <c r="K325" i="7"/>
  <c r="L325" i="7"/>
  <c r="M325" i="7"/>
  <c r="F326" i="7"/>
  <c r="G326" i="7"/>
  <c r="H326" i="7"/>
  <c r="I326" i="7"/>
  <c r="J326" i="7"/>
  <c r="K326" i="7"/>
  <c r="L326" i="7"/>
  <c r="M326" i="7"/>
  <c r="F327" i="7"/>
  <c r="G327" i="7"/>
  <c r="H327" i="7"/>
  <c r="I327" i="7"/>
  <c r="J327" i="7"/>
  <c r="K327" i="7"/>
  <c r="L327" i="7"/>
  <c r="M327" i="7"/>
  <c r="F328" i="7"/>
  <c r="G328" i="7"/>
  <c r="H328" i="7"/>
  <c r="I328" i="7"/>
  <c r="J328" i="7"/>
  <c r="K328" i="7"/>
  <c r="L328" i="7"/>
  <c r="M328" i="7"/>
  <c r="F329" i="7"/>
  <c r="G329" i="7"/>
  <c r="H329" i="7"/>
  <c r="I329" i="7"/>
  <c r="J329" i="7"/>
  <c r="K329" i="7"/>
  <c r="L329" i="7"/>
  <c r="M329" i="7"/>
  <c r="F330" i="7"/>
  <c r="G330" i="7"/>
  <c r="H330" i="7"/>
  <c r="I330" i="7"/>
  <c r="J330" i="7"/>
  <c r="K330" i="7"/>
  <c r="L330" i="7"/>
  <c r="M330" i="7"/>
  <c r="F331" i="7"/>
  <c r="G331" i="7"/>
  <c r="H331" i="7"/>
  <c r="I331" i="7"/>
  <c r="J331" i="7"/>
  <c r="K331" i="7"/>
  <c r="L331" i="7"/>
  <c r="M331" i="7"/>
  <c r="F332" i="7"/>
  <c r="G332" i="7"/>
  <c r="H332" i="7"/>
  <c r="I332" i="7"/>
  <c r="J332" i="7"/>
  <c r="K332" i="7"/>
  <c r="L332" i="7"/>
  <c r="M332" i="7"/>
  <c r="F333" i="7"/>
  <c r="G333" i="7"/>
  <c r="H333" i="7"/>
  <c r="I333" i="7"/>
  <c r="J333" i="7"/>
  <c r="K333" i="7"/>
  <c r="L333" i="7"/>
  <c r="M333" i="7"/>
  <c r="F334" i="7"/>
  <c r="G334" i="7"/>
  <c r="H334" i="7"/>
  <c r="I334" i="7"/>
  <c r="J334" i="7"/>
  <c r="K334" i="7"/>
  <c r="L334" i="7"/>
  <c r="M334" i="7"/>
  <c r="F335" i="7"/>
  <c r="G335" i="7"/>
  <c r="H335" i="7"/>
  <c r="I335" i="7"/>
  <c r="J335" i="7"/>
  <c r="K335" i="7"/>
  <c r="L335" i="7"/>
  <c r="M335" i="7"/>
  <c r="F336" i="7"/>
  <c r="G336" i="7"/>
  <c r="H336" i="7"/>
  <c r="I336" i="7"/>
  <c r="J336" i="7"/>
  <c r="K336" i="7"/>
  <c r="L336" i="7"/>
  <c r="M336" i="7"/>
  <c r="F337" i="7"/>
  <c r="G337" i="7"/>
  <c r="H337" i="7"/>
  <c r="I337" i="7"/>
  <c r="J337" i="7"/>
  <c r="K337" i="7"/>
  <c r="L337" i="7"/>
  <c r="M337" i="7"/>
  <c r="F338" i="7"/>
  <c r="G338" i="7"/>
  <c r="H338" i="7"/>
  <c r="I338" i="7"/>
  <c r="J338" i="7"/>
  <c r="K338" i="7"/>
  <c r="L338" i="7"/>
  <c r="M338" i="7"/>
  <c r="F339" i="7"/>
  <c r="G339" i="7"/>
  <c r="H339" i="7"/>
  <c r="I339" i="7"/>
  <c r="J339" i="7"/>
  <c r="K339" i="7"/>
  <c r="L339" i="7"/>
  <c r="M339" i="7"/>
  <c r="F298" i="7"/>
  <c r="G298" i="7"/>
  <c r="H298" i="7"/>
  <c r="I298" i="7"/>
  <c r="J298" i="7"/>
  <c r="K298" i="7"/>
  <c r="L298" i="7"/>
  <c r="M298" i="7"/>
  <c r="F299" i="7"/>
  <c r="G299" i="7"/>
  <c r="H299" i="7"/>
  <c r="I299" i="7"/>
  <c r="J299" i="7"/>
  <c r="K299" i="7"/>
  <c r="L299" i="7"/>
  <c r="M299" i="7"/>
  <c r="F300" i="7"/>
  <c r="G300" i="7"/>
  <c r="H300" i="7"/>
  <c r="I300" i="7"/>
  <c r="J300" i="7"/>
  <c r="K300" i="7"/>
  <c r="L300" i="7"/>
  <c r="M300" i="7"/>
  <c r="F301" i="7"/>
  <c r="G301" i="7"/>
  <c r="H301" i="7"/>
  <c r="I301" i="7"/>
  <c r="J301" i="7"/>
  <c r="K301" i="7"/>
  <c r="L301" i="7"/>
  <c r="M301" i="7"/>
  <c r="F302" i="7"/>
  <c r="G302" i="7"/>
  <c r="H302" i="7"/>
  <c r="I302" i="7"/>
  <c r="J302" i="7"/>
  <c r="K302" i="7"/>
  <c r="L302" i="7"/>
  <c r="M302" i="7"/>
  <c r="F303" i="7"/>
  <c r="G303" i="7"/>
  <c r="H303" i="7"/>
  <c r="I303" i="7"/>
  <c r="J303" i="7"/>
  <c r="K303" i="7"/>
  <c r="L303" i="7"/>
  <c r="M303" i="7"/>
  <c r="F304" i="7"/>
  <c r="G304" i="7"/>
  <c r="H304" i="7"/>
  <c r="I304" i="7"/>
  <c r="J304" i="7"/>
  <c r="K304" i="7"/>
  <c r="L304" i="7"/>
  <c r="M304" i="7"/>
  <c r="F305" i="7"/>
  <c r="G305" i="7"/>
  <c r="H305" i="7"/>
  <c r="I305" i="7"/>
  <c r="J305" i="7"/>
  <c r="K305" i="7"/>
  <c r="L305" i="7"/>
  <c r="M305" i="7"/>
  <c r="F306" i="7"/>
  <c r="G306" i="7"/>
  <c r="H306" i="7"/>
  <c r="I306" i="7"/>
  <c r="J306" i="7"/>
  <c r="K306" i="7"/>
  <c r="L306" i="7"/>
  <c r="M306" i="7"/>
  <c r="F307" i="7"/>
  <c r="G307" i="7"/>
  <c r="H307" i="7"/>
  <c r="I307" i="7"/>
  <c r="J307" i="7"/>
  <c r="K307" i="7"/>
  <c r="L307" i="7"/>
  <c r="M307" i="7"/>
  <c r="F308" i="7"/>
  <c r="G308" i="7"/>
  <c r="H308" i="7"/>
  <c r="I308" i="7"/>
  <c r="J308" i="7"/>
  <c r="K308" i="7"/>
  <c r="L308" i="7"/>
  <c r="M308" i="7"/>
  <c r="F309" i="7"/>
  <c r="G309" i="7"/>
  <c r="H309" i="7"/>
  <c r="I309" i="7"/>
  <c r="J309" i="7"/>
  <c r="K309" i="7"/>
  <c r="L309" i="7"/>
  <c r="M309" i="7"/>
  <c r="F310" i="7"/>
  <c r="G310" i="7"/>
  <c r="H310" i="7"/>
  <c r="I310" i="7"/>
  <c r="J310" i="7"/>
  <c r="K310" i="7"/>
  <c r="L310" i="7"/>
  <c r="M310" i="7"/>
  <c r="F311" i="7"/>
  <c r="G311" i="7"/>
  <c r="H311" i="7"/>
  <c r="I311" i="7"/>
  <c r="J311" i="7"/>
  <c r="K311" i="7"/>
  <c r="L311" i="7"/>
  <c r="M311" i="7"/>
  <c r="F312" i="7"/>
  <c r="G312" i="7"/>
  <c r="H312" i="7"/>
  <c r="I312" i="7"/>
  <c r="J312" i="7"/>
  <c r="K312" i="7"/>
  <c r="L312" i="7"/>
  <c r="M312" i="7"/>
  <c r="F313" i="7"/>
  <c r="G313" i="7"/>
  <c r="H313" i="7"/>
  <c r="I313" i="7"/>
  <c r="J313" i="7"/>
  <c r="K313" i="7"/>
  <c r="L313" i="7"/>
  <c r="M313" i="7"/>
  <c r="F314" i="7"/>
  <c r="G314" i="7"/>
  <c r="H314" i="7"/>
  <c r="I314" i="7"/>
  <c r="J314" i="7"/>
  <c r="K314" i="7"/>
  <c r="L314" i="7"/>
  <c r="M314" i="7"/>
  <c r="F315" i="7"/>
  <c r="G315" i="7"/>
  <c r="H315" i="7"/>
  <c r="I315" i="7"/>
  <c r="J315" i="7"/>
  <c r="K315" i="7"/>
  <c r="L315" i="7"/>
  <c r="M315" i="7"/>
  <c r="F316" i="7"/>
  <c r="G316" i="7"/>
  <c r="H316" i="7"/>
  <c r="I316" i="7"/>
  <c r="J316" i="7"/>
  <c r="K316" i="7"/>
  <c r="L316" i="7"/>
  <c r="M316" i="7"/>
  <c r="F317" i="7"/>
  <c r="G317" i="7"/>
  <c r="H317" i="7"/>
  <c r="I317" i="7"/>
  <c r="J317" i="7"/>
  <c r="K317" i="7"/>
  <c r="L317" i="7"/>
  <c r="M317" i="7"/>
  <c r="F318" i="7"/>
  <c r="G318" i="7"/>
  <c r="H318" i="7"/>
  <c r="I318" i="7"/>
  <c r="J318" i="7"/>
  <c r="K318" i="7"/>
  <c r="L318" i="7"/>
  <c r="M318" i="7"/>
  <c r="F319" i="7"/>
  <c r="G319" i="7"/>
  <c r="H319" i="7"/>
  <c r="I319" i="7"/>
  <c r="J319" i="7"/>
  <c r="K319" i="7"/>
  <c r="L319" i="7"/>
  <c r="M319" i="7"/>
  <c r="F320" i="7"/>
  <c r="G320" i="7"/>
  <c r="H320" i="7"/>
  <c r="I320" i="7"/>
  <c r="J320" i="7"/>
  <c r="K320" i="7"/>
  <c r="L320" i="7"/>
  <c r="M320" i="7"/>
  <c r="F297" i="7"/>
  <c r="G297" i="7"/>
  <c r="H297" i="7"/>
  <c r="I297" i="7"/>
  <c r="J297" i="7"/>
  <c r="K297" i="7"/>
  <c r="L297" i="7"/>
  <c r="M297" i="7"/>
  <c r="F274" i="7"/>
  <c r="G274" i="7"/>
  <c r="H274" i="7"/>
  <c r="I274" i="7"/>
  <c r="J274" i="7"/>
  <c r="K274" i="7"/>
  <c r="L274" i="7"/>
  <c r="M274" i="7"/>
  <c r="F275" i="7"/>
  <c r="G275" i="7"/>
  <c r="H275" i="7"/>
  <c r="I275" i="7"/>
  <c r="J275" i="7"/>
  <c r="K275" i="7"/>
  <c r="L275" i="7"/>
  <c r="M275" i="7"/>
  <c r="F276" i="7"/>
  <c r="G276" i="7"/>
  <c r="H276" i="7"/>
  <c r="I276" i="7"/>
  <c r="J276" i="7"/>
  <c r="K276" i="7"/>
  <c r="L276" i="7"/>
  <c r="M276" i="7"/>
  <c r="F277" i="7"/>
  <c r="G277" i="7"/>
  <c r="H277" i="7"/>
  <c r="I277" i="7"/>
  <c r="J277" i="7"/>
  <c r="K277" i="7"/>
  <c r="L277" i="7"/>
  <c r="M277" i="7"/>
  <c r="F278" i="7"/>
  <c r="G278" i="7"/>
  <c r="H278" i="7"/>
  <c r="I278" i="7"/>
  <c r="J278" i="7"/>
  <c r="K278" i="7"/>
  <c r="L278" i="7"/>
  <c r="M278" i="7"/>
  <c r="F279" i="7"/>
  <c r="G279" i="7"/>
  <c r="H279" i="7"/>
  <c r="I279" i="7"/>
  <c r="J279" i="7"/>
  <c r="K279" i="7"/>
  <c r="L279" i="7"/>
  <c r="M279" i="7"/>
  <c r="F280" i="7"/>
  <c r="G280" i="7"/>
  <c r="H280" i="7"/>
  <c r="I280" i="7"/>
  <c r="J280" i="7"/>
  <c r="K280" i="7"/>
  <c r="L280" i="7"/>
  <c r="M280" i="7"/>
  <c r="F281" i="7"/>
  <c r="G281" i="7"/>
  <c r="H281" i="7"/>
  <c r="I281" i="7"/>
  <c r="J281" i="7"/>
  <c r="K281" i="7"/>
  <c r="L281" i="7"/>
  <c r="M281" i="7"/>
  <c r="F282" i="7"/>
  <c r="G282" i="7"/>
  <c r="H282" i="7"/>
  <c r="I282" i="7"/>
  <c r="J282" i="7"/>
  <c r="K282" i="7"/>
  <c r="L282" i="7"/>
  <c r="M282" i="7"/>
  <c r="F283" i="7"/>
  <c r="G283" i="7"/>
  <c r="H283" i="7"/>
  <c r="I283" i="7"/>
  <c r="J283" i="7"/>
  <c r="K283" i="7"/>
  <c r="L283" i="7"/>
  <c r="M283" i="7"/>
  <c r="F284" i="7"/>
  <c r="G284" i="7"/>
  <c r="H284" i="7"/>
  <c r="I284" i="7"/>
  <c r="J284" i="7"/>
  <c r="K284" i="7"/>
  <c r="L284" i="7"/>
  <c r="M284" i="7"/>
  <c r="F285" i="7"/>
  <c r="G285" i="7"/>
  <c r="H285" i="7"/>
  <c r="I285" i="7"/>
  <c r="J285" i="7"/>
  <c r="K285" i="7"/>
  <c r="L285" i="7"/>
  <c r="M285" i="7"/>
  <c r="F286" i="7"/>
  <c r="G286" i="7"/>
  <c r="H286" i="7"/>
  <c r="I286" i="7"/>
  <c r="J286" i="7"/>
  <c r="K286" i="7"/>
  <c r="L286" i="7"/>
  <c r="M286" i="7"/>
  <c r="F287" i="7"/>
  <c r="G287" i="7"/>
  <c r="H287" i="7"/>
  <c r="I287" i="7"/>
  <c r="J287" i="7"/>
  <c r="K287" i="7"/>
  <c r="L287" i="7"/>
  <c r="M287" i="7"/>
  <c r="F288" i="7"/>
  <c r="G288" i="7"/>
  <c r="H288" i="7"/>
  <c r="I288" i="7"/>
  <c r="J288" i="7"/>
  <c r="K288" i="7"/>
  <c r="L288" i="7"/>
  <c r="M288" i="7"/>
  <c r="F289" i="7"/>
  <c r="G289" i="7"/>
  <c r="H289" i="7"/>
  <c r="I289" i="7"/>
  <c r="J289" i="7"/>
  <c r="K289" i="7"/>
  <c r="L289" i="7"/>
  <c r="M289" i="7"/>
  <c r="F290" i="7"/>
  <c r="G290" i="7"/>
  <c r="H290" i="7"/>
  <c r="I290" i="7"/>
  <c r="J290" i="7"/>
  <c r="K290" i="7"/>
  <c r="L290" i="7"/>
  <c r="M290" i="7"/>
  <c r="F291" i="7"/>
  <c r="G291" i="7"/>
  <c r="H291" i="7"/>
  <c r="I291" i="7"/>
  <c r="J291" i="7"/>
  <c r="K291" i="7"/>
  <c r="L291" i="7"/>
  <c r="M291" i="7"/>
  <c r="F292" i="7"/>
  <c r="G292" i="7"/>
  <c r="H292" i="7"/>
  <c r="I292" i="7"/>
  <c r="J292" i="7"/>
  <c r="K292" i="7"/>
  <c r="L292" i="7"/>
  <c r="M292" i="7"/>
  <c r="F293" i="7"/>
  <c r="G293" i="7"/>
  <c r="H293" i="7"/>
  <c r="I293" i="7"/>
  <c r="J293" i="7"/>
  <c r="K293" i="7"/>
  <c r="L293" i="7"/>
  <c r="M293" i="7"/>
  <c r="F294" i="7"/>
  <c r="G294" i="7"/>
  <c r="H294" i="7"/>
  <c r="I294" i="7"/>
  <c r="J294" i="7"/>
  <c r="K294" i="7"/>
  <c r="L294" i="7"/>
  <c r="M294" i="7"/>
  <c r="F295" i="7"/>
  <c r="G295" i="7"/>
  <c r="H295" i="7"/>
  <c r="I295" i="7"/>
  <c r="J295" i="7"/>
  <c r="K295" i="7"/>
  <c r="L295" i="7"/>
  <c r="M295" i="7"/>
  <c r="F273" i="7"/>
  <c r="G273" i="7"/>
  <c r="H273" i="7"/>
  <c r="I273" i="7"/>
  <c r="J273" i="7"/>
  <c r="K273" i="7"/>
  <c r="L273" i="7"/>
  <c r="M273" i="7"/>
  <c r="F242" i="7"/>
  <c r="G242" i="7"/>
  <c r="H242" i="7"/>
  <c r="I242" i="7"/>
  <c r="J242" i="7"/>
  <c r="K242" i="7"/>
  <c r="L242" i="7"/>
  <c r="M242" i="7"/>
  <c r="F243" i="7"/>
  <c r="G243" i="7"/>
  <c r="H243" i="7"/>
  <c r="I243" i="7"/>
  <c r="J243" i="7"/>
  <c r="K243" i="7"/>
  <c r="L243" i="7"/>
  <c r="M243" i="7"/>
  <c r="F244" i="7"/>
  <c r="G244" i="7"/>
  <c r="H244" i="7"/>
  <c r="I244" i="7"/>
  <c r="J244" i="7"/>
  <c r="K244" i="7"/>
  <c r="L244" i="7"/>
  <c r="M244" i="7"/>
  <c r="F245" i="7"/>
  <c r="G245" i="7"/>
  <c r="H245" i="7"/>
  <c r="I245" i="7"/>
  <c r="J245" i="7"/>
  <c r="K245" i="7"/>
  <c r="L245" i="7"/>
  <c r="M245" i="7"/>
  <c r="F246" i="7"/>
  <c r="G246" i="7"/>
  <c r="H246" i="7"/>
  <c r="I246" i="7"/>
  <c r="J246" i="7"/>
  <c r="K246" i="7"/>
  <c r="L246" i="7"/>
  <c r="M246" i="7"/>
  <c r="F247" i="7"/>
  <c r="G247" i="7"/>
  <c r="H247" i="7"/>
  <c r="I247" i="7"/>
  <c r="J247" i="7"/>
  <c r="K247" i="7"/>
  <c r="L247" i="7"/>
  <c r="M247" i="7"/>
  <c r="F248" i="7"/>
  <c r="G248" i="7"/>
  <c r="H248" i="7"/>
  <c r="I248" i="7"/>
  <c r="J248" i="7"/>
  <c r="K248" i="7"/>
  <c r="L248" i="7"/>
  <c r="M248" i="7"/>
  <c r="F249" i="7"/>
  <c r="G249" i="7"/>
  <c r="H249" i="7"/>
  <c r="I249" i="7"/>
  <c r="J249" i="7"/>
  <c r="K249" i="7"/>
  <c r="L249" i="7"/>
  <c r="M249" i="7"/>
  <c r="F250" i="7"/>
  <c r="G250" i="7"/>
  <c r="H250" i="7"/>
  <c r="I250" i="7"/>
  <c r="J250" i="7"/>
  <c r="K250" i="7"/>
  <c r="L250" i="7"/>
  <c r="M250" i="7"/>
  <c r="F251" i="7"/>
  <c r="G251" i="7"/>
  <c r="H251" i="7"/>
  <c r="I251" i="7"/>
  <c r="J251" i="7"/>
  <c r="K251" i="7"/>
  <c r="L251" i="7"/>
  <c r="M251" i="7"/>
  <c r="F252" i="7"/>
  <c r="G252" i="7"/>
  <c r="H252" i="7"/>
  <c r="I252" i="7"/>
  <c r="J252" i="7"/>
  <c r="K252" i="7"/>
  <c r="L252" i="7"/>
  <c r="M252" i="7"/>
  <c r="F253" i="7"/>
  <c r="G253" i="7"/>
  <c r="H253" i="7"/>
  <c r="I253" i="7"/>
  <c r="J253" i="7"/>
  <c r="K253" i="7"/>
  <c r="L253" i="7"/>
  <c r="M253" i="7"/>
  <c r="F254" i="7"/>
  <c r="G254" i="7"/>
  <c r="H254" i="7"/>
  <c r="I254" i="7"/>
  <c r="J254" i="7"/>
  <c r="K254" i="7"/>
  <c r="L254" i="7"/>
  <c r="M254" i="7"/>
  <c r="F227" i="7"/>
  <c r="G227" i="7"/>
  <c r="H227" i="7"/>
  <c r="I227" i="7"/>
  <c r="J227" i="7"/>
  <c r="K227" i="7"/>
  <c r="L227" i="7"/>
  <c r="M227" i="7"/>
  <c r="F228" i="7"/>
  <c r="G228" i="7"/>
  <c r="H228" i="7"/>
  <c r="I228" i="7"/>
  <c r="J228" i="7"/>
  <c r="K228" i="7"/>
  <c r="L228" i="7"/>
  <c r="M228" i="7"/>
  <c r="F229" i="7"/>
  <c r="G229" i="7"/>
  <c r="H229" i="7"/>
  <c r="I229" i="7"/>
  <c r="J229" i="7"/>
  <c r="K229" i="7"/>
  <c r="L229" i="7"/>
  <c r="M229" i="7"/>
  <c r="F230" i="7"/>
  <c r="G230" i="7"/>
  <c r="H230" i="7"/>
  <c r="I230" i="7"/>
  <c r="J230" i="7"/>
  <c r="K230" i="7"/>
  <c r="L230" i="7"/>
  <c r="M230" i="7"/>
  <c r="F231" i="7"/>
  <c r="G231" i="7"/>
  <c r="H231" i="7"/>
  <c r="I231" i="7"/>
  <c r="J231" i="7"/>
  <c r="K231" i="7"/>
  <c r="L231" i="7"/>
  <c r="M231" i="7"/>
  <c r="F232" i="7"/>
  <c r="G232" i="7"/>
  <c r="H232" i="7"/>
  <c r="I232" i="7"/>
  <c r="J232" i="7"/>
  <c r="K232" i="7"/>
  <c r="L232" i="7"/>
  <c r="M232" i="7"/>
  <c r="F233" i="7"/>
  <c r="G233" i="7"/>
  <c r="H233" i="7"/>
  <c r="I233" i="7"/>
  <c r="J233" i="7"/>
  <c r="K233" i="7"/>
  <c r="L233" i="7"/>
  <c r="M233" i="7"/>
  <c r="F234" i="7"/>
  <c r="G234" i="7"/>
  <c r="H234" i="7"/>
  <c r="I234" i="7"/>
  <c r="J234" i="7"/>
  <c r="K234" i="7"/>
  <c r="L234" i="7"/>
  <c r="M234" i="7"/>
  <c r="F235" i="7"/>
  <c r="G235" i="7"/>
  <c r="H235" i="7"/>
  <c r="I235" i="7"/>
  <c r="J235" i="7"/>
  <c r="K235" i="7"/>
  <c r="L235" i="7"/>
  <c r="M235" i="7"/>
  <c r="F236" i="7"/>
  <c r="G236" i="7"/>
  <c r="H236" i="7"/>
  <c r="I236" i="7"/>
  <c r="J236" i="7"/>
  <c r="K236" i="7"/>
  <c r="L236" i="7"/>
  <c r="M236" i="7"/>
  <c r="F237" i="7"/>
  <c r="G237" i="7"/>
  <c r="H237" i="7"/>
  <c r="I237" i="7"/>
  <c r="J237" i="7"/>
  <c r="K237" i="7"/>
  <c r="L237" i="7"/>
  <c r="M237" i="7"/>
  <c r="F238" i="7"/>
  <c r="G238" i="7"/>
  <c r="H238" i="7"/>
  <c r="I238" i="7"/>
  <c r="J238" i="7"/>
  <c r="K238" i="7"/>
  <c r="L238" i="7"/>
  <c r="M238" i="7"/>
  <c r="F239" i="7"/>
  <c r="G239" i="7"/>
  <c r="H239" i="7"/>
  <c r="I239" i="7"/>
  <c r="J239" i="7"/>
  <c r="K239" i="7"/>
  <c r="L239" i="7"/>
  <c r="M239" i="7"/>
  <c r="F240" i="7"/>
  <c r="G240" i="7"/>
  <c r="H240" i="7"/>
  <c r="I240" i="7"/>
  <c r="J240" i="7"/>
  <c r="K240" i="7"/>
  <c r="L240" i="7"/>
  <c r="M240" i="7"/>
  <c r="F211" i="7"/>
  <c r="G211" i="7"/>
  <c r="H211" i="7"/>
  <c r="I211" i="7"/>
  <c r="J211" i="7"/>
  <c r="K211" i="7"/>
  <c r="L211" i="7"/>
  <c r="M211" i="7"/>
  <c r="F212" i="7"/>
  <c r="G212" i="7"/>
  <c r="H212" i="7"/>
  <c r="I212" i="7"/>
  <c r="J212" i="7"/>
  <c r="K212" i="7"/>
  <c r="L212" i="7"/>
  <c r="M212" i="7"/>
  <c r="F213" i="7"/>
  <c r="G213" i="7"/>
  <c r="H213" i="7"/>
  <c r="I213" i="7"/>
  <c r="J213" i="7"/>
  <c r="K213" i="7"/>
  <c r="L213" i="7"/>
  <c r="M213" i="7"/>
  <c r="F214" i="7"/>
  <c r="G214" i="7"/>
  <c r="H214" i="7"/>
  <c r="I214" i="7"/>
  <c r="J214" i="7"/>
  <c r="K214" i="7"/>
  <c r="L214" i="7"/>
  <c r="M214" i="7"/>
  <c r="F215" i="7"/>
  <c r="G215" i="7"/>
  <c r="H215" i="7"/>
  <c r="I215" i="7"/>
  <c r="J215" i="7"/>
  <c r="K215" i="7"/>
  <c r="L215" i="7"/>
  <c r="M215" i="7"/>
  <c r="F216" i="7"/>
  <c r="G216" i="7"/>
  <c r="H216" i="7"/>
  <c r="I216" i="7"/>
  <c r="J216" i="7"/>
  <c r="K216" i="7"/>
  <c r="L216" i="7"/>
  <c r="M216" i="7"/>
  <c r="F217" i="7"/>
  <c r="G217" i="7"/>
  <c r="H217" i="7"/>
  <c r="I217" i="7"/>
  <c r="J217" i="7"/>
  <c r="K217" i="7"/>
  <c r="L217" i="7"/>
  <c r="M217" i="7"/>
  <c r="F218" i="7"/>
  <c r="G218" i="7"/>
  <c r="H218" i="7"/>
  <c r="I218" i="7"/>
  <c r="J218" i="7"/>
  <c r="K218" i="7"/>
  <c r="L218" i="7"/>
  <c r="M218" i="7"/>
  <c r="F219" i="7"/>
  <c r="G219" i="7"/>
  <c r="H219" i="7"/>
  <c r="I219" i="7"/>
  <c r="J219" i="7"/>
  <c r="K219" i="7"/>
  <c r="L219" i="7"/>
  <c r="M219" i="7"/>
  <c r="F220" i="7"/>
  <c r="G220" i="7"/>
  <c r="H220" i="7"/>
  <c r="I220" i="7"/>
  <c r="J220" i="7"/>
  <c r="K220" i="7"/>
  <c r="L220" i="7"/>
  <c r="M220" i="7"/>
  <c r="F221" i="7"/>
  <c r="G221" i="7"/>
  <c r="H221" i="7"/>
  <c r="I221" i="7"/>
  <c r="J221" i="7"/>
  <c r="K221" i="7"/>
  <c r="L221" i="7"/>
  <c r="M221" i="7"/>
  <c r="F222" i="7"/>
  <c r="G222" i="7"/>
  <c r="H222" i="7"/>
  <c r="I222" i="7"/>
  <c r="J222" i="7"/>
  <c r="K222" i="7"/>
  <c r="L222" i="7"/>
  <c r="M222" i="7"/>
  <c r="F223" i="7"/>
  <c r="G223" i="7"/>
  <c r="H223" i="7"/>
  <c r="I223" i="7"/>
  <c r="J223" i="7"/>
  <c r="K223" i="7"/>
  <c r="L223" i="7"/>
  <c r="M223" i="7"/>
  <c r="F224" i="7"/>
  <c r="G224" i="7"/>
  <c r="H224" i="7"/>
  <c r="I224" i="7"/>
  <c r="J224" i="7"/>
  <c r="K224" i="7"/>
  <c r="L224" i="7"/>
  <c r="M224" i="7"/>
  <c r="F225" i="7"/>
  <c r="G225" i="7"/>
  <c r="H225" i="7"/>
  <c r="I225" i="7"/>
  <c r="J225" i="7"/>
  <c r="K225" i="7"/>
  <c r="L225" i="7"/>
  <c r="M225" i="7"/>
  <c r="F195" i="7"/>
  <c r="G195" i="7"/>
  <c r="H195" i="7"/>
  <c r="I195" i="7"/>
  <c r="J195" i="7"/>
  <c r="K195" i="7"/>
  <c r="L195" i="7"/>
  <c r="M195" i="7"/>
  <c r="F196" i="7"/>
  <c r="G196" i="7"/>
  <c r="H196" i="7"/>
  <c r="I196" i="7"/>
  <c r="J196" i="7"/>
  <c r="K196" i="7"/>
  <c r="L196" i="7"/>
  <c r="M196" i="7"/>
  <c r="F197" i="7"/>
  <c r="G197" i="7"/>
  <c r="H197" i="7"/>
  <c r="I197" i="7"/>
  <c r="J197" i="7"/>
  <c r="K197" i="7"/>
  <c r="L197" i="7"/>
  <c r="M197" i="7"/>
  <c r="F198" i="7"/>
  <c r="G198" i="7"/>
  <c r="H198" i="7"/>
  <c r="I198" i="7"/>
  <c r="J198" i="7"/>
  <c r="K198" i="7"/>
  <c r="L198" i="7"/>
  <c r="M198" i="7"/>
  <c r="F199" i="7"/>
  <c r="G199" i="7"/>
  <c r="H199" i="7"/>
  <c r="I199" i="7"/>
  <c r="J199" i="7"/>
  <c r="K199" i="7"/>
  <c r="L199" i="7"/>
  <c r="M199" i="7"/>
  <c r="F200" i="7"/>
  <c r="G200" i="7"/>
  <c r="H200" i="7"/>
  <c r="I200" i="7"/>
  <c r="J200" i="7"/>
  <c r="K200" i="7"/>
  <c r="L200" i="7"/>
  <c r="M200" i="7"/>
  <c r="F201" i="7"/>
  <c r="G201" i="7"/>
  <c r="H201" i="7"/>
  <c r="I201" i="7"/>
  <c r="J201" i="7"/>
  <c r="K201" i="7"/>
  <c r="L201" i="7"/>
  <c r="M201" i="7"/>
  <c r="F202" i="7"/>
  <c r="G202" i="7"/>
  <c r="H202" i="7"/>
  <c r="I202" i="7"/>
  <c r="J202" i="7"/>
  <c r="K202" i="7"/>
  <c r="L202" i="7"/>
  <c r="M202" i="7"/>
  <c r="F203" i="7"/>
  <c r="G203" i="7"/>
  <c r="H203" i="7"/>
  <c r="I203" i="7"/>
  <c r="J203" i="7"/>
  <c r="K203" i="7"/>
  <c r="L203" i="7"/>
  <c r="M203" i="7"/>
  <c r="F204" i="7"/>
  <c r="G204" i="7"/>
  <c r="H204" i="7"/>
  <c r="I204" i="7"/>
  <c r="J204" i="7"/>
  <c r="K204" i="7"/>
  <c r="L204" i="7"/>
  <c r="M204" i="7"/>
  <c r="F205" i="7"/>
  <c r="G205" i="7"/>
  <c r="H205" i="7"/>
  <c r="I205" i="7"/>
  <c r="J205" i="7"/>
  <c r="K205" i="7"/>
  <c r="L205" i="7"/>
  <c r="M205" i="7"/>
  <c r="F206" i="7"/>
  <c r="G206" i="7"/>
  <c r="H206" i="7"/>
  <c r="I206" i="7"/>
  <c r="J206" i="7"/>
  <c r="K206" i="7"/>
  <c r="L206" i="7"/>
  <c r="M206" i="7"/>
  <c r="F207" i="7"/>
  <c r="G207" i="7"/>
  <c r="H207" i="7"/>
  <c r="I207" i="7"/>
  <c r="J207" i="7"/>
  <c r="K207" i="7"/>
  <c r="L207" i="7"/>
  <c r="M207" i="7"/>
  <c r="F208" i="7"/>
  <c r="G208" i="7"/>
  <c r="H208" i="7"/>
  <c r="I208" i="7"/>
  <c r="J208" i="7"/>
  <c r="K208" i="7"/>
  <c r="L208" i="7"/>
  <c r="M208" i="7"/>
  <c r="F209" i="7"/>
  <c r="G209" i="7"/>
  <c r="H209" i="7"/>
  <c r="I209" i="7"/>
  <c r="J209" i="7"/>
  <c r="K209" i="7"/>
  <c r="L209" i="7"/>
  <c r="M209" i="7"/>
  <c r="F184" i="7"/>
  <c r="G184" i="7"/>
  <c r="H184" i="7"/>
  <c r="I184" i="7"/>
  <c r="J184" i="7"/>
  <c r="K184" i="7"/>
  <c r="L184" i="7"/>
  <c r="M184" i="7"/>
  <c r="F185" i="7"/>
  <c r="G185" i="7"/>
  <c r="H185" i="7"/>
  <c r="I185" i="7"/>
  <c r="J185" i="7"/>
  <c r="K185" i="7"/>
  <c r="L185" i="7"/>
  <c r="M185" i="7"/>
  <c r="F186" i="7"/>
  <c r="G186" i="7"/>
  <c r="H186" i="7"/>
  <c r="I186" i="7"/>
  <c r="J186" i="7"/>
  <c r="K186" i="7"/>
  <c r="L186" i="7"/>
  <c r="M186" i="7"/>
  <c r="F187" i="7"/>
  <c r="G187" i="7"/>
  <c r="H187" i="7"/>
  <c r="I187" i="7"/>
  <c r="J187" i="7"/>
  <c r="K187" i="7"/>
  <c r="L187" i="7"/>
  <c r="M187" i="7"/>
  <c r="F188" i="7"/>
  <c r="G188" i="7"/>
  <c r="H188" i="7"/>
  <c r="I188" i="7"/>
  <c r="J188" i="7"/>
  <c r="K188" i="7"/>
  <c r="L188" i="7"/>
  <c r="M188" i="7"/>
  <c r="F189" i="7"/>
  <c r="G189" i="7"/>
  <c r="H189" i="7"/>
  <c r="I189" i="7"/>
  <c r="J189" i="7"/>
  <c r="K189" i="7"/>
  <c r="L189" i="7"/>
  <c r="M189" i="7"/>
  <c r="F190" i="7"/>
  <c r="G190" i="7"/>
  <c r="H190" i="7"/>
  <c r="I190" i="7"/>
  <c r="J190" i="7"/>
  <c r="K190" i="7"/>
  <c r="L190" i="7"/>
  <c r="M190" i="7"/>
  <c r="F191" i="7"/>
  <c r="G191" i="7"/>
  <c r="H191" i="7"/>
  <c r="I191" i="7"/>
  <c r="J191" i="7"/>
  <c r="K191" i="7"/>
  <c r="L191" i="7"/>
  <c r="M191" i="7"/>
  <c r="F192" i="7"/>
  <c r="G192" i="7"/>
  <c r="H192" i="7"/>
  <c r="I192" i="7"/>
  <c r="J192" i="7"/>
  <c r="K192" i="7"/>
  <c r="L192" i="7"/>
  <c r="M192" i="7"/>
  <c r="F193" i="7"/>
  <c r="G193" i="7"/>
  <c r="H193" i="7"/>
  <c r="I193" i="7"/>
  <c r="J193" i="7"/>
  <c r="K193" i="7"/>
  <c r="L193" i="7"/>
  <c r="M193" i="7"/>
  <c r="F257" i="7"/>
  <c r="G257" i="7"/>
  <c r="H257" i="7"/>
  <c r="I257" i="7"/>
  <c r="J257" i="7"/>
  <c r="K257" i="7"/>
  <c r="L257" i="7"/>
  <c r="M257" i="7"/>
  <c r="F258" i="7"/>
  <c r="G258" i="7"/>
  <c r="H258" i="7"/>
  <c r="I258" i="7"/>
  <c r="J258" i="7"/>
  <c r="K258" i="7"/>
  <c r="L258" i="7"/>
  <c r="M258" i="7"/>
  <c r="F259" i="7"/>
  <c r="G259" i="7"/>
  <c r="H259" i="7"/>
  <c r="I259" i="7"/>
  <c r="J259" i="7"/>
  <c r="K259" i="7"/>
  <c r="L259" i="7"/>
  <c r="M259" i="7"/>
  <c r="F260" i="7"/>
  <c r="G260" i="7"/>
  <c r="H260" i="7"/>
  <c r="I260" i="7"/>
  <c r="J260" i="7"/>
  <c r="K260" i="7"/>
  <c r="L260" i="7"/>
  <c r="M260" i="7"/>
  <c r="F261" i="7"/>
  <c r="G261" i="7"/>
  <c r="H261" i="7"/>
  <c r="I261" i="7"/>
  <c r="J261" i="7"/>
  <c r="K261" i="7"/>
  <c r="L261" i="7"/>
  <c r="M261" i="7"/>
  <c r="F262" i="7"/>
  <c r="G262" i="7"/>
  <c r="H262" i="7"/>
  <c r="I262" i="7"/>
  <c r="J262" i="7"/>
  <c r="K262" i="7"/>
  <c r="L262" i="7"/>
  <c r="M262" i="7"/>
  <c r="F263" i="7"/>
  <c r="G263" i="7"/>
  <c r="H263" i="7"/>
  <c r="I263" i="7"/>
  <c r="J263" i="7"/>
  <c r="K263" i="7"/>
  <c r="L263" i="7"/>
  <c r="M263" i="7"/>
  <c r="F264" i="7"/>
  <c r="G264" i="7"/>
  <c r="H264" i="7"/>
  <c r="I264" i="7"/>
  <c r="J264" i="7"/>
  <c r="K264" i="7"/>
  <c r="L264" i="7"/>
  <c r="M264" i="7"/>
  <c r="F265" i="7"/>
  <c r="G265" i="7"/>
  <c r="H265" i="7"/>
  <c r="I265" i="7"/>
  <c r="J265" i="7"/>
  <c r="K265" i="7"/>
  <c r="L265" i="7"/>
  <c r="M265" i="7"/>
  <c r="F266" i="7"/>
  <c r="G266" i="7"/>
  <c r="H266" i="7"/>
  <c r="I266" i="7"/>
  <c r="J266" i="7"/>
  <c r="K266" i="7"/>
  <c r="L266" i="7"/>
  <c r="M266" i="7"/>
  <c r="F267" i="7"/>
  <c r="G267" i="7"/>
  <c r="H267" i="7"/>
  <c r="I267" i="7"/>
  <c r="J267" i="7"/>
  <c r="K267" i="7"/>
  <c r="L267" i="7"/>
  <c r="M267" i="7"/>
  <c r="F268" i="7"/>
  <c r="G268" i="7"/>
  <c r="H268" i="7"/>
  <c r="I268" i="7"/>
  <c r="J268" i="7"/>
  <c r="K268" i="7"/>
  <c r="L268" i="7"/>
  <c r="M268" i="7"/>
  <c r="F269" i="7"/>
  <c r="G269" i="7"/>
  <c r="H269" i="7"/>
  <c r="I269" i="7"/>
  <c r="J269" i="7"/>
  <c r="K269" i="7"/>
  <c r="L269" i="7"/>
  <c r="M269" i="7"/>
  <c r="F270" i="7"/>
  <c r="G270" i="7"/>
  <c r="H270" i="7"/>
  <c r="I270" i="7"/>
  <c r="J270" i="7"/>
  <c r="K270" i="7"/>
  <c r="L270" i="7"/>
  <c r="M270" i="7"/>
  <c r="F271" i="7"/>
  <c r="G271" i="7"/>
  <c r="H271" i="7"/>
  <c r="I271" i="7"/>
  <c r="J271" i="7"/>
  <c r="K271" i="7"/>
  <c r="L271" i="7"/>
  <c r="M271" i="7"/>
  <c r="F256" i="7"/>
  <c r="G256" i="7"/>
  <c r="H256" i="7"/>
  <c r="I256" i="7"/>
  <c r="J256" i="7"/>
  <c r="K256" i="7"/>
  <c r="L256" i="7"/>
  <c r="M256" i="7"/>
  <c r="F118" i="7" l="1"/>
  <c r="G118" i="7"/>
  <c r="H118" i="7"/>
  <c r="I118" i="7"/>
  <c r="J118" i="7"/>
  <c r="K118" i="7"/>
  <c r="L118" i="7"/>
  <c r="M118" i="7"/>
  <c r="F162" i="7" l="1"/>
  <c r="G162" i="7"/>
  <c r="H162" i="7"/>
  <c r="I162" i="7"/>
  <c r="J162" i="7"/>
  <c r="K162" i="7"/>
  <c r="L162" i="7"/>
  <c r="M162" i="7"/>
  <c r="F163" i="7"/>
  <c r="G163" i="7"/>
  <c r="H163" i="7"/>
  <c r="I163" i="7"/>
  <c r="J163" i="7"/>
  <c r="K163" i="7"/>
  <c r="L163" i="7"/>
  <c r="M163" i="7"/>
  <c r="F164" i="7"/>
  <c r="G164" i="7"/>
  <c r="H164" i="7"/>
  <c r="I164" i="7"/>
  <c r="J164" i="7"/>
  <c r="K164" i="7"/>
  <c r="L164" i="7"/>
  <c r="M164" i="7"/>
  <c r="F165" i="7"/>
  <c r="G165" i="7"/>
  <c r="H165" i="7"/>
  <c r="I165" i="7"/>
  <c r="J165" i="7"/>
  <c r="K165" i="7"/>
  <c r="L165" i="7"/>
  <c r="M165" i="7"/>
  <c r="F166" i="7"/>
  <c r="G166" i="7"/>
  <c r="H166" i="7"/>
  <c r="I166" i="7"/>
  <c r="J166" i="7"/>
  <c r="K166" i="7"/>
  <c r="L166" i="7"/>
  <c r="M166" i="7"/>
  <c r="F167" i="7"/>
  <c r="G167" i="7"/>
  <c r="H167" i="7"/>
  <c r="I167" i="7"/>
  <c r="J167" i="7"/>
  <c r="K167" i="7"/>
  <c r="L167" i="7"/>
  <c r="M167" i="7"/>
  <c r="F168" i="7"/>
  <c r="G168" i="7"/>
  <c r="H168" i="7"/>
  <c r="I168" i="7"/>
  <c r="J168" i="7"/>
  <c r="K168" i="7"/>
  <c r="L168" i="7"/>
  <c r="M168" i="7"/>
  <c r="F169" i="7"/>
  <c r="G169" i="7"/>
  <c r="H169" i="7"/>
  <c r="I169" i="7"/>
  <c r="J169" i="7"/>
  <c r="K169" i="7"/>
  <c r="L169" i="7"/>
  <c r="M169" i="7"/>
  <c r="F170" i="7"/>
  <c r="G170" i="7"/>
  <c r="H170" i="7"/>
  <c r="I170" i="7"/>
  <c r="J170" i="7"/>
  <c r="K170" i="7"/>
  <c r="L170" i="7"/>
  <c r="M170" i="7"/>
  <c r="F171" i="7"/>
  <c r="G171" i="7"/>
  <c r="H171" i="7"/>
  <c r="I171" i="7"/>
  <c r="J171" i="7"/>
  <c r="K171" i="7"/>
  <c r="L171" i="7"/>
  <c r="M171" i="7"/>
  <c r="F172" i="7"/>
  <c r="G172" i="7"/>
  <c r="H172" i="7"/>
  <c r="I172" i="7"/>
  <c r="J172" i="7"/>
  <c r="K172" i="7"/>
  <c r="L172" i="7"/>
  <c r="M172" i="7"/>
  <c r="F173" i="7"/>
  <c r="G173" i="7"/>
  <c r="H173" i="7"/>
  <c r="I173" i="7"/>
  <c r="J173" i="7"/>
  <c r="K173" i="7"/>
  <c r="L173" i="7"/>
  <c r="M173" i="7"/>
  <c r="F174" i="7"/>
  <c r="G174" i="7"/>
  <c r="H174" i="7"/>
  <c r="I174" i="7"/>
  <c r="J174" i="7"/>
  <c r="K174" i="7"/>
  <c r="L174" i="7"/>
  <c r="M174" i="7"/>
  <c r="F175" i="7"/>
  <c r="G175" i="7"/>
  <c r="H175" i="7"/>
  <c r="I175" i="7"/>
  <c r="J175" i="7"/>
  <c r="K175" i="7"/>
  <c r="L175" i="7"/>
  <c r="M175" i="7"/>
  <c r="F176" i="7"/>
  <c r="G176" i="7"/>
  <c r="H176" i="7"/>
  <c r="I176" i="7"/>
  <c r="J176" i="7"/>
  <c r="K176" i="7"/>
  <c r="L176" i="7"/>
  <c r="M176" i="7"/>
  <c r="F177" i="7"/>
  <c r="G177" i="7"/>
  <c r="H177" i="7"/>
  <c r="I177" i="7"/>
  <c r="J177" i="7"/>
  <c r="K177" i="7"/>
  <c r="L177" i="7"/>
  <c r="M177" i="7"/>
  <c r="F178" i="7"/>
  <c r="G178" i="7"/>
  <c r="H178" i="7"/>
  <c r="I178" i="7"/>
  <c r="J178" i="7"/>
  <c r="K178" i="7"/>
  <c r="L178" i="7"/>
  <c r="M178" i="7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DE170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AL35" i="1" l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F144" i="7"/>
  <c r="G144" i="7"/>
  <c r="H144" i="7"/>
  <c r="I144" i="7"/>
  <c r="J144" i="7"/>
  <c r="K144" i="7"/>
  <c r="L144" i="7"/>
  <c r="M144" i="7"/>
  <c r="F145" i="7"/>
  <c r="G145" i="7"/>
  <c r="H145" i="7"/>
  <c r="I145" i="7"/>
  <c r="J145" i="7"/>
  <c r="K145" i="7"/>
  <c r="L145" i="7"/>
  <c r="M145" i="7"/>
  <c r="F146" i="7"/>
  <c r="G146" i="7"/>
  <c r="H146" i="7"/>
  <c r="I146" i="7"/>
  <c r="J146" i="7"/>
  <c r="K146" i="7"/>
  <c r="L146" i="7"/>
  <c r="M146" i="7"/>
  <c r="F147" i="7"/>
  <c r="G147" i="7"/>
  <c r="H147" i="7"/>
  <c r="I147" i="7"/>
  <c r="J147" i="7"/>
  <c r="K147" i="7"/>
  <c r="L147" i="7"/>
  <c r="M147" i="7"/>
  <c r="F148" i="7"/>
  <c r="G148" i="7"/>
  <c r="H148" i="7"/>
  <c r="I148" i="7"/>
  <c r="J148" i="7"/>
  <c r="K148" i="7"/>
  <c r="L148" i="7"/>
  <c r="M148" i="7"/>
  <c r="F149" i="7"/>
  <c r="G149" i="7"/>
  <c r="H149" i="7"/>
  <c r="I149" i="7"/>
  <c r="J149" i="7"/>
  <c r="K149" i="7"/>
  <c r="L149" i="7"/>
  <c r="M149" i="7"/>
  <c r="F150" i="7"/>
  <c r="G150" i="7"/>
  <c r="H150" i="7"/>
  <c r="I150" i="7"/>
  <c r="J150" i="7"/>
  <c r="K150" i="7"/>
  <c r="L150" i="7"/>
  <c r="M150" i="7"/>
  <c r="F151" i="7"/>
  <c r="G151" i="7"/>
  <c r="H151" i="7"/>
  <c r="I151" i="7"/>
  <c r="J151" i="7"/>
  <c r="K151" i="7"/>
  <c r="L151" i="7"/>
  <c r="M151" i="7"/>
  <c r="F152" i="7"/>
  <c r="G152" i="7"/>
  <c r="H152" i="7"/>
  <c r="I152" i="7"/>
  <c r="J152" i="7"/>
  <c r="K152" i="7"/>
  <c r="L152" i="7"/>
  <c r="M152" i="7"/>
  <c r="F153" i="7"/>
  <c r="G153" i="7"/>
  <c r="H153" i="7"/>
  <c r="I153" i="7"/>
  <c r="J153" i="7"/>
  <c r="K153" i="7"/>
  <c r="L153" i="7"/>
  <c r="M153" i="7"/>
  <c r="F154" i="7"/>
  <c r="G154" i="7"/>
  <c r="H154" i="7"/>
  <c r="I154" i="7"/>
  <c r="J154" i="7"/>
  <c r="K154" i="7"/>
  <c r="L154" i="7"/>
  <c r="M154" i="7"/>
  <c r="F155" i="7"/>
  <c r="G155" i="7"/>
  <c r="H155" i="7"/>
  <c r="I155" i="7"/>
  <c r="J155" i="7"/>
  <c r="K155" i="7"/>
  <c r="L155" i="7"/>
  <c r="M155" i="7"/>
  <c r="F156" i="7"/>
  <c r="G156" i="7"/>
  <c r="H156" i="7"/>
  <c r="I156" i="7"/>
  <c r="J156" i="7"/>
  <c r="K156" i="7"/>
  <c r="L156" i="7"/>
  <c r="M156" i="7"/>
  <c r="F157" i="7"/>
  <c r="G157" i="7"/>
  <c r="H157" i="7"/>
  <c r="I157" i="7"/>
  <c r="J157" i="7"/>
  <c r="K157" i="7"/>
  <c r="L157" i="7"/>
  <c r="M157" i="7"/>
  <c r="F158" i="7"/>
  <c r="G158" i="7"/>
  <c r="H158" i="7"/>
  <c r="I158" i="7"/>
  <c r="J158" i="7"/>
  <c r="K158" i="7"/>
  <c r="L158" i="7"/>
  <c r="M158" i="7"/>
  <c r="F159" i="7"/>
  <c r="G159" i="7"/>
  <c r="H159" i="7"/>
  <c r="I159" i="7"/>
  <c r="J159" i="7"/>
  <c r="K159" i="7"/>
  <c r="L159" i="7"/>
  <c r="M159" i="7"/>
  <c r="F160" i="7"/>
  <c r="G160" i="7"/>
  <c r="H160" i="7"/>
  <c r="I160" i="7"/>
  <c r="J160" i="7"/>
  <c r="K160" i="7"/>
  <c r="L160" i="7"/>
  <c r="M160" i="7"/>
  <c r="F143" i="7"/>
  <c r="G143" i="7"/>
  <c r="H143" i="7"/>
  <c r="I143" i="7"/>
  <c r="J143" i="7"/>
  <c r="K143" i="7"/>
  <c r="L143" i="7"/>
  <c r="M143" i="7"/>
  <c r="F119" i="7"/>
  <c r="G119" i="7"/>
  <c r="H119" i="7"/>
  <c r="I119" i="7"/>
  <c r="J119" i="7"/>
  <c r="K119" i="7"/>
  <c r="L119" i="7"/>
  <c r="M119" i="7"/>
  <c r="F120" i="7"/>
  <c r="G120" i="7"/>
  <c r="H120" i="7"/>
  <c r="I120" i="7"/>
  <c r="J120" i="7"/>
  <c r="K120" i="7"/>
  <c r="L120" i="7"/>
  <c r="M120" i="7"/>
  <c r="F121" i="7"/>
  <c r="G121" i="7"/>
  <c r="H121" i="7"/>
  <c r="I121" i="7"/>
  <c r="J121" i="7"/>
  <c r="K121" i="7"/>
  <c r="L121" i="7"/>
  <c r="M121" i="7"/>
  <c r="F122" i="7"/>
  <c r="G122" i="7"/>
  <c r="H122" i="7"/>
  <c r="I122" i="7"/>
  <c r="J122" i="7"/>
  <c r="K122" i="7"/>
  <c r="L122" i="7"/>
  <c r="M122" i="7"/>
  <c r="F123" i="7"/>
  <c r="G123" i="7"/>
  <c r="H123" i="7"/>
  <c r="I123" i="7"/>
  <c r="J123" i="7"/>
  <c r="K123" i="7"/>
  <c r="L123" i="7"/>
  <c r="M123" i="7"/>
  <c r="F124" i="7"/>
  <c r="G124" i="7"/>
  <c r="H124" i="7"/>
  <c r="I124" i="7"/>
  <c r="J124" i="7"/>
  <c r="K124" i="7"/>
  <c r="L124" i="7"/>
  <c r="M124" i="7"/>
  <c r="F125" i="7"/>
  <c r="G125" i="7"/>
  <c r="H125" i="7"/>
  <c r="I125" i="7"/>
  <c r="J125" i="7"/>
  <c r="K125" i="7"/>
  <c r="L125" i="7"/>
  <c r="M125" i="7"/>
  <c r="F126" i="7"/>
  <c r="G126" i="7"/>
  <c r="H126" i="7"/>
  <c r="I126" i="7"/>
  <c r="J126" i="7"/>
  <c r="K126" i="7"/>
  <c r="L126" i="7"/>
  <c r="M126" i="7"/>
  <c r="F127" i="7"/>
  <c r="G127" i="7"/>
  <c r="H127" i="7"/>
  <c r="I127" i="7"/>
  <c r="J127" i="7"/>
  <c r="K127" i="7"/>
  <c r="L127" i="7"/>
  <c r="M127" i="7"/>
  <c r="F128" i="7"/>
  <c r="G128" i="7"/>
  <c r="H128" i="7"/>
  <c r="I128" i="7"/>
  <c r="J128" i="7"/>
  <c r="K128" i="7"/>
  <c r="L128" i="7"/>
  <c r="M128" i="7"/>
  <c r="F129" i="7"/>
  <c r="G129" i="7"/>
  <c r="H129" i="7"/>
  <c r="I129" i="7"/>
  <c r="J129" i="7"/>
  <c r="K129" i="7"/>
  <c r="L129" i="7"/>
  <c r="M129" i="7"/>
  <c r="F130" i="7"/>
  <c r="G130" i="7"/>
  <c r="H130" i="7"/>
  <c r="I130" i="7"/>
  <c r="J130" i="7"/>
  <c r="K130" i="7"/>
  <c r="L130" i="7"/>
  <c r="M130" i="7"/>
  <c r="F131" i="7"/>
  <c r="G131" i="7"/>
  <c r="H131" i="7"/>
  <c r="I131" i="7"/>
  <c r="J131" i="7"/>
  <c r="K131" i="7"/>
  <c r="L131" i="7"/>
  <c r="M131" i="7"/>
  <c r="F132" i="7"/>
  <c r="G132" i="7"/>
  <c r="H132" i="7"/>
  <c r="I132" i="7"/>
  <c r="J132" i="7"/>
  <c r="K132" i="7"/>
  <c r="L132" i="7"/>
  <c r="M132" i="7"/>
  <c r="F133" i="7"/>
  <c r="G133" i="7"/>
  <c r="H133" i="7"/>
  <c r="I133" i="7"/>
  <c r="J133" i="7"/>
  <c r="K133" i="7"/>
  <c r="L133" i="7"/>
  <c r="M133" i="7"/>
  <c r="F134" i="7"/>
  <c r="G134" i="7"/>
  <c r="H134" i="7"/>
  <c r="I134" i="7"/>
  <c r="J134" i="7"/>
  <c r="K134" i="7"/>
  <c r="L134" i="7"/>
  <c r="M134" i="7"/>
  <c r="F135" i="7"/>
  <c r="G135" i="7"/>
  <c r="H135" i="7"/>
  <c r="I135" i="7"/>
  <c r="J135" i="7"/>
  <c r="K135" i="7"/>
  <c r="L135" i="7"/>
  <c r="M135" i="7"/>
  <c r="F136" i="7"/>
  <c r="G136" i="7"/>
  <c r="H136" i="7"/>
  <c r="I136" i="7"/>
  <c r="J136" i="7"/>
  <c r="K136" i="7"/>
  <c r="L136" i="7"/>
  <c r="M136" i="7"/>
  <c r="F137" i="7"/>
  <c r="G137" i="7"/>
  <c r="H137" i="7"/>
  <c r="I137" i="7"/>
  <c r="J137" i="7"/>
  <c r="K137" i="7"/>
  <c r="L137" i="7"/>
  <c r="M137" i="7"/>
  <c r="F138" i="7"/>
  <c r="G138" i="7"/>
  <c r="H138" i="7"/>
  <c r="I138" i="7"/>
  <c r="J138" i="7"/>
  <c r="K138" i="7"/>
  <c r="L138" i="7"/>
  <c r="M138" i="7"/>
  <c r="F139" i="7"/>
  <c r="G139" i="7"/>
  <c r="H139" i="7"/>
  <c r="I139" i="7"/>
  <c r="J139" i="7"/>
  <c r="K139" i="7"/>
  <c r="L139" i="7"/>
  <c r="M139" i="7"/>
  <c r="F140" i="7"/>
  <c r="G140" i="7"/>
  <c r="H140" i="7"/>
  <c r="I140" i="7"/>
  <c r="J140" i="7"/>
  <c r="K140" i="7"/>
  <c r="L140" i="7"/>
  <c r="M140" i="7"/>
  <c r="F141" i="7"/>
  <c r="G141" i="7"/>
  <c r="H141" i="7"/>
  <c r="I141" i="7"/>
  <c r="J141" i="7"/>
  <c r="K141" i="7"/>
  <c r="L141" i="7"/>
  <c r="M141" i="7"/>
  <c r="F95" i="7"/>
  <c r="G95" i="7"/>
  <c r="H95" i="7"/>
  <c r="I95" i="7"/>
  <c r="J95" i="7"/>
  <c r="K95" i="7"/>
  <c r="L95" i="7"/>
  <c r="M95" i="7"/>
  <c r="F96" i="7"/>
  <c r="G96" i="7"/>
  <c r="H96" i="7"/>
  <c r="I96" i="7"/>
  <c r="J96" i="7"/>
  <c r="K96" i="7"/>
  <c r="L96" i="7"/>
  <c r="M96" i="7"/>
  <c r="F97" i="7"/>
  <c r="G97" i="7"/>
  <c r="H97" i="7"/>
  <c r="I97" i="7"/>
  <c r="J97" i="7"/>
  <c r="K97" i="7"/>
  <c r="L97" i="7"/>
  <c r="M97" i="7"/>
  <c r="F98" i="7"/>
  <c r="G98" i="7"/>
  <c r="H98" i="7"/>
  <c r="I98" i="7"/>
  <c r="J98" i="7"/>
  <c r="K98" i="7"/>
  <c r="L98" i="7"/>
  <c r="M98" i="7"/>
  <c r="F99" i="7"/>
  <c r="G99" i="7"/>
  <c r="H99" i="7"/>
  <c r="I99" i="7"/>
  <c r="J99" i="7"/>
  <c r="K99" i="7"/>
  <c r="L99" i="7"/>
  <c r="M99" i="7"/>
  <c r="F100" i="7"/>
  <c r="G100" i="7"/>
  <c r="H100" i="7"/>
  <c r="I100" i="7"/>
  <c r="J100" i="7"/>
  <c r="K100" i="7"/>
  <c r="L100" i="7"/>
  <c r="M100" i="7"/>
  <c r="F101" i="7"/>
  <c r="G101" i="7"/>
  <c r="H101" i="7"/>
  <c r="I101" i="7"/>
  <c r="J101" i="7"/>
  <c r="K101" i="7"/>
  <c r="L101" i="7"/>
  <c r="M101" i="7"/>
  <c r="F102" i="7"/>
  <c r="G102" i="7"/>
  <c r="H102" i="7"/>
  <c r="I102" i="7"/>
  <c r="J102" i="7"/>
  <c r="K102" i="7"/>
  <c r="L102" i="7"/>
  <c r="M102" i="7"/>
  <c r="F103" i="7"/>
  <c r="G103" i="7"/>
  <c r="H103" i="7"/>
  <c r="I103" i="7"/>
  <c r="J103" i="7"/>
  <c r="K103" i="7"/>
  <c r="L103" i="7"/>
  <c r="M103" i="7"/>
  <c r="F104" i="7"/>
  <c r="G104" i="7"/>
  <c r="H104" i="7"/>
  <c r="I104" i="7"/>
  <c r="J104" i="7"/>
  <c r="K104" i="7"/>
  <c r="L104" i="7"/>
  <c r="M104" i="7"/>
  <c r="F105" i="7"/>
  <c r="G105" i="7"/>
  <c r="H105" i="7"/>
  <c r="I105" i="7"/>
  <c r="J105" i="7"/>
  <c r="K105" i="7"/>
  <c r="L105" i="7"/>
  <c r="M105" i="7"/>
  <c r="F106" i="7"/>
  <c r="G106" i="7"/>
  <c r="H106" i="7"/>
  <c r="I106" i="7"/>
  <c r="J106" i="7"/>
  <c r="K106" i="7"/>
  <c r="L106" i="7"/>
  <c r="M106" i="7"/>
  <c r="F107" i="7"/>
  <c r="G107" i="7"/>
  <c r="H107" i="7"/>
  <c r="I107" i="7"/>
  <c r="J107" i="7"/>
  <c r="K107" i="7"/>
  <c r="L107" i="7"/>
  <c r="M107" i="7"/>
  <c r="F108" i="7"/>
  <c r="G108" i="7"/>
  <c r="H108" i="7"/>
  <c r="I108" i="7"/>
  <c r="J108" i="7"/>
  <c r="K108" i="7"/>
  <c r="L108" i="7"/>
  <c r="M108" i="7"/>
  <c r="F109" i="7"/>
  <c r="G109" i="7"/>
  <c r="H109" i="7"/>
  <c r="I109" i="7"/>
  <c r="J109" i="7"/>
  <c r="K109" i="7"/>
  <c r="L109" i="7"/>
  <c r="M109" i="7"/>
  <c r="F110" i="7"/>
  <c r="G110" i="7"/>
  <c r="H110" i="7"/>
  <c r="I110" i="7"/>
  <c r="J110" i="7"/>
  <c r="K110" i="7"/>
  <c r="L110" i="7"/>
  <c r="M110" i="7"/>
  <c r="F111" i="7"/>
  <c r="G111" i="7"/>
  <c r="H111" i="7"/>
  <c r="I111" i="7"/>
  <c r="J111" i="7"/>
  <c r="K111" i="7"/>
  <c r="L111" i="7"/>
  <c r="M111" i="7"/>
  <c r="F112" i="7"/>
  <c r="G112" i="7"/>
  <c r="H112" i="7"/>
  <c r="I112" i="7"/>
  <c r="J112" i="7"/>
  <c r="K112" i="7"/>
  <c r="L112" i="7"/>
  <c r="M112" i="7"/>
  <c r="F113" i="7"/>
  <c r="G113" i="7"/>
  <c r="H113" i="7"/>
  <c r="I113" i="7"/>
  <c r="J113" i="7"/>
  <c r="K113" i="7"/>
  <c r="L113" i="7"/>
  <c r="M113" i="7"/>
  <c r="F114" i="7"/>
  <c r="G114" i="7"/>
  <c r="H114" i="7"/>
  <c r="I114" i="7"/>
  <c r="J114" i="7"/>
  <c r="K114" i="7"/>
  <c r="L114" i="7"/>
  <c r="M114" i="7"/>
  <c r="F115" i="7"/>
  <c r="G115" i="7"/>
  <c r="H115" i="7"/>
  <c r="I115" i="7"/>
  <c r="J115" i="7"/>
  <c r="K115" i="7"/>
  <c r="L115" i="7"/>
  <c r="M115" i="7"/>
  <c r="F116" i="7"/>
  <c r="G116" i="7"/>
  <c r="H116" i="7"/>
  <c r="I116" i="7"/>
  <c r="J116" i="7"/>
  <c r="K116" i="7"/>
  <c r="L116" i="7"/>
  <c r="M116" i="7"/>
  <c r="F94" i="7"/>
  <c r="G94" i="7"/>
  <c r="H94" i="7"/>
  <c r="I94" i="7"/>
  <c r="J94" i="7"/>
  <c r="K94" i="7"/>
  <c r="L94" i="7"/>
  <c r="M94" i="7"/>
  <c r="F78" i="7"/>
  <c r="G78" i="7"/>
  <c r="H78" i="7"/>
  <c r="I78" i="7"/>
  <c r="J78" i="7"/>
  <c r="K78" i="7"/>
  <c r="L78" i="7"/>
  <c r="M78" i="7"/>
  <c r="F79" i="7"/>
  <c r="G79" i="7"/>
  <c r="H79" i="7"/>
  <c r="I79" i="7"/>
  <c r="J79" i="7"/>
  <c r="K79" i="7"/>
  <c r="L79" i="7"/>
  <c r="M79" i="7"/>
  <c r="F80" i="7"/>
  <c r="G80" i="7"/>
  <c r="H80" i="7"/>
  <c r="I80" i="7"/>
  <c r="J80" i="7"/>
  <c r="K80" i="7"/>
  <c r="L80" i="7"/>
  <c r="M80" i="7"/>
  <c r="F81" i="7"/>
  <c r="G81" i="7"/>
  <c r="H81" i="7"/>
  <c r="I81" i="7"/>
  <c r="J81" i="7"/>
  <c r="K81" i="7"/>
  <c r="L81" i="7"/>
  <c r="M81" i="7"/>
  <c r="F82" i="7"/>
  <c r="G82" i="7"/>
  <c r="H82" i="7"/>
  <c r="I82" i="7"/>
  <c r="J82" i="7"/>
  <c r="K82" i="7"/>
  <c r="L82" i="7"/>
  <c r="M82" i="7"/>
  <c r="F83" i="7"/>
  <c r="G83" i="7"/>
  <c r="H83" i="7"/>
  <c r="I83" i="7"/>
  <c r="J83" i="7"/>
  <c r="K83" i="7"/>
  <c r="L83" i="7"/>
  <c r="M83" i="7"/>
  <c r="F84" i="7"/>
  <c r="G84" i="7"/>
  <c r="H84" i="7"/>
  <c r="I84" i="7"/>
  <c r="J84" i="7"/>
  <c r="K84" i="7"/>
  <c r="L84" i="7"/>
  <c r="M84" i="7"/>
  <c r="F85" i="7"/>
  <c r="G85" i="7"/>
  <c r="H85" i="7"/>
  <c r="I85" i="7"/>
  <c r="J85" i="7"/>
  <c r="K85" i="7"/>
  <c r="L85" i="7"/>
  <c r="M85" i="7"/>
  <c r="F86" i="7"/>
  <c r="G86" i="7"/>
  <c r="H86" i="7"/>
  <c r="I86" i="7"/>
  <c r="J86" i="7"/>
  <c r="K86" i="7"/>
  <c r="L86" i="7"/>
  <c r="M86" i="7"/>
  <c r="F87" i="7"/>
  <c r="G87" i="7"/>
  <c r="H87" i="7"/>
  <c r="I87" i="7"/>
  <c r="J87" i="7"/>
  <c r="K87" i="7"/>
  <c r="L87" i="7"/>
  <c r="M87" i="7"/>
  <c r="F88" i="7"/>
  <c r="G88" i="7"/>
  <c r="H88" i="7"/>
  <c r="I88" i="7"/>
  <c r="J88" i="7"/>
  <c r="K88" i="7"/>
  <c r="L88" i="7"/>
  <c r="M88" i="7"/>
  <c r="F89" i="7"/>
  <c r="G89" i="7"/>
  <c r="H89" i="7"/>
  <c r="I89" i="7"/>
  <c r="J89" i="7"/>
  <c r="K89" i="7"/>
  <c r="L89" i="7"/>
  <c r="M89" i="7"/>
  <c r="F90" i="7"/>
  <c r="G90" i="7"/>
  <c r="H90" i="7"/>
  <c r="I90" i="7"/>
  <c r="J90" i="7"/>
  <c r="K90" i="7"/>
  <c r="L90" i="7"/>
  <c r="M90" i="7"/>
  <c r="F91" i="7"/>
  <c r="G91" i="7"/>
  <c r="H91" i="7"/>
  <c r="I91" i="7"/>
  <c r="J91" i="7"/>
  <c r="K91" i="7"/>
  <c r="L91" i="7"/>
  <c r="M91" i="7"/>
  <c r="F92" i="7"/>
  <c r="G92" i="7"/>
  <c r="H92" i="7"/>
  <c r="I92" i="7"/>
  <c r="J92" i="7"/>
  <c r="K92" i="7"/>
  <c r="L92" i="7"/>
  <c r="M92" i="7"/>
  <c r="F77" i="7"/>
  <c r="G77" i="7"/>
  <c r="H77" i="7"/>
  <c r="I77" i="7"/>
  <c r="J77" i="7"/>
  <c r="K77" i="7"/>
  <c r="L77" i="7"/>
  <c r="M77" i="7"/>
  <c r="F64" i="7"/>
  <c r="G64" i="7"/>
  <c r="H64" i="7"/>
  <c r="I64" i="7"/>
  <c r="J64" i="7"/>
  <c r="K64" i="7"/>
  <c r="L64" i="7"/>
  <c r="M64" i="7"/>
  <c r="F65" i="7"/>
  <c r="G65" i="7"/>
  <c r="H65" i="7"/>
  <c r="I65" i="7"/>
  <c r="J65" i="7"/>
  <c r="K65" i="7"/>
  <c r="L65" i="7"/>
  <c r="M65" i="7"/>
  <c r="F66" i="7"/>
  <c r="G66" i="7"/>
  <c r="H66" i="7"/>
  <c r="I66" i="7"/>
  <c r="J66" i="7"/>
  <c r="K66" i="7"/>
  <c r="L66" i="7"/>
  <c r="M66" i="7"/>
  <c r="F67" i="7"/>
  <c r="G67" i="7"/>
  <c r="H67" i="7"/>
  <c r="I67" i="7"/>
  <c r="J67" i="7"/>
  <c r="K67" i="7"/>
  <c r="L67" i="7"/>
  <c r="M67" i="7"/>
  <c r="F68" i="7"/>
  <c r="G68" i="7"/>
  <c r="H68" i="7"/>
  <c r="I68" i="7"/>
  <c r="J68" i="7"/>
  <c r="K68" i="7"/>
  <c r="L68" i="7"/>
  <c r="M68" i="7"/>
  <c r="F69" i="7"/>
  <c r="G69" i="7"/>
  <c r="H69" i="7"/>
  <c r="I69" i="7"/>
  <c r="J69" i="7"/>
  <c r="K69" i="7"/>
  <c r="L69" i="7"/>
  <c r="M69" i="7"/>
  <c r="F70" i="7"/>
  <c r="G70" i="7"/>
  <c r="H70" i="7"/>
  <c r="I70" i="7"/>
  <c r="J70" i="7"/>
  <c r="K70" i="7"/>
  <c r="L70" i="7"/>
  <c r="M70" i="7"/>
  <c r="F71" i="7"/>
  <c r="G71" i="7"/>
  <c r="H71" i="7"/>
  <c r="I71" i="7"/>
  <c r="J71" i="7"/>
  <c r="K71" i="7"/>
  <c r="L71" i="7"/>
  <c r="M71" i="7"/>
  <c r="F72" i="7"/>
  <c r="G72" i="7"/>
  <c r="H72" i="7"/>
  <c r="I72" i="7"/>
  <c r="J72" i="7"/>
  <c r="K72" i="7"/>
  <c r="L72" i="7"/>
  <c r="M72" i="7"/>
  <c r="F73" i="7"/>
  <c r="G73" i="7"/>
  <c r="H73" i="7"/>
  <c r="I73" i="7"/>
  <c r="J73" i="7"/>
  <c r="K73" i="7"/>
  <c r="L73" i="7"/>
  <c r="M73" i="7"/>
  <c r="F74" i="7"/>
  <c r="G74" i="7"/>
  <c r="H74" i="7"/>
  <c r="I74" i="7"/>
  <c r="J74" i="7"/>
  <c r="K74" i="7"/>
  <c r="L74" i="7"/>
  <c r="M74" i="7"/>
  <c r="F75" i="7"/>
  <c r="G75" i="7"/>
  <c r="H75" i="7"/>
  <c r="I75" i="7"/>
  <c r="J75" i="7"/>
  <c r="K75" i="7"/>
  <c r="L75" i="7"/>
  <c r="M75" i="7"/>
  <c r="K7" i="7" l="1"/>
  <c r="G10" i="7"/>
  <c r="L5" i="7"/>
  <c r="G14" i="7"/>
  <c r="K11" i="7"/>
  <c r="K13" i="7"/>
  <c r="G12" i="7"/>
  <c r="L46" i="7"/>
  <c r="H45" i="7"/>
  <c r="L44" i="7"/>
  <c r="H43" i="7"/>
  <c r="L42" i="7"/>
  <c r="H41" i="7"/>
  <c r="L40" i="7"/>
  <c r="H39" i="7"/>
  <c r="L38" i="7"/>
  <c r="H37" i="7"/>
  <c r="L36" i="7"/>
  <c r="G35" i="7"/>
  <c r="K34" i="7"/>
  <c r="G33" i="7"/>
  <c r="K46" i="7"/>
  <c r="G45" i="7"/>
  <c r="K44" i="7"/>
  <c r="G43" i="7"/>
  <c r="K42" i="7"/>
  <c r="G41" i="7"/>
  <c r="K40" i="7"/>
  <c r="G39" i="7"/>
  <c r="K38" i="7"/>
  <c r="G37" i="7"/>
  <c r="K36" i="7"/>
  <c r="F35" i="7"/>
  <c r="J34" i="7"/>
  <c r="F33" i="7"/>
  <c r="G8" i="7"/>
  <c r="L16" i="7"/>
  <c r="G30" i="7"/>
  <c r="K29" i="7"/>
  <c r="G28" i="7"/>
  <c r="K27" i="7"/>
  <c r="J46" i="7"/>
  <c r="F45" i="7"/>
  <c r="J44" i="7"/>
  <c r="F43" i="7"/>
  <c r="J42" i="7"/>
  <c r="F41" i="7"/>
  <c r="J40" i="7"/>
  <c r="F39" i="7"/>
  <c r="J38" i="7"/>
  <c r="F37" i="7"/>
  <c r="J36" i="7"/>
  <c r="M35" i="7"/>
  <c r="I34" i="7"/>
  <c r="M33" i="7"/>
  <c r="I46" i="7"/>
  <c r="M45" i="7"/>
  <c r="I44" i="7"/>
  <c r="M43" i="7"/>
  <c r="I42" i="7"/>
  <c r="M41" i="7"/>
  <c r="I40" i="7"/>
  <c r="M39" i="7"/>
  <c r="I38" i="7"/>
  <c r="M37" i="7"/>
  <c r="I36" i="7"/>
  <c r="L35" i="7"/>
  <c r="H34" i="7"/>
  <c r="L33" i="7"/>
  <c r="H46" i="7"/>
  <c r="L45" i="7"/>
  <c r="H44" i="7"/>
  <c r="L43" i="7"/>
  <c r="H42" i="7"/>
  <c r="L41" i="7"/>
  <c r="H40" i="7"/>
  <c r="L39" i="7"/>
  <c r="H38" i="7"/>
  <c r="L37" i="7"/>
  <c r="H36" i="7"/>
  <c r="K35" i="7"/>
  <c r="G34" i="7"/>
  <c r="K33" i="7"/>
  <c r="G46" i="7"/>
  <c r="K45" i="7"/>
  <c r="G44" i="7"/>
  <c r="K43" i="7"/>
  <c r="G42" i="7"/>
  <c r="K41" i="7"/>
  <c r="G40" i="7"/>
  <c r="K39" i="7"/>
  <c r="G38" i="7"/>
  <c r="K37" i="7"/>
  <c r="G36" i="7"/>
  <c r="J35" i="7"/>
  <c r="F34" i="7"/>
  <c r="J33" i="7"/>
  <c r="F46" i="7"/>
  <c r="J45" i="7"/>
  <c r="F44" i="7"/>
  <c r="J43" i="7"/>
  <c r="F42" i="7"/>
  <c r="J41" i="7"/>
  <c r="F40" i="7"/>
  <c r="J39" i="7"/>
  <c r="F38" i="7"/>
  <c r="J37" i="7"/>
  <c r="F36" i="7"/>
  <c r="I35" i="7"/>
  <c r="M34" i="7"/>
  <c r="I33" i="7"/>
  <c r="M46" i="7"/>
  <c r="I45" i="7"/>
  <c r="M44" i="7"/>
  <c r="I43" i="7"/>
  <c r="M42" i="7"/>
  <c r="I41" i="7"/>
  <c r="M40" i="7"/>
  <c r="I39" i="7"/>
  <c r="M38" i="7"/>
  <c r="I37" i="7"/>
  <c r="M36" i="7"/>
  <c r="H35" i="7"/>
  <c r="L34" i="7"/>
  <c r="H33" i="7"/>
  <c r="F5" i="7"/>
  <c r="M13" i="7"/>
  <c r="M9" i="7"/>
  <c r="I8" i="7"/>
  <c r="M7" i="7"/>
  <c r="I6" i="7"/>
  <c r="F16" i="7"/>
  <c r="I30" i="7"/>
  <c r="M29" i="7"/>
  <c r="I28" i="7"/>
  <c r="M27" i="7"/>
  <c r="I26" i="7"/>
  <c r="M25" i="7"/>
  <c r="I24" i="7"/>
  <c r="M23" i="7"/>
  <c r="I22" i="7"/>
  <c r="M21" i="7"/>
  <c r="I20" i="7"/>
  <c r="M19" i="7"/>
  <c r="I18" i="7"/>
  <c r="M17" i="7"/>
  <c r="J32" i="7"/>
  <c r="I14" i="7"/>
  <c r="I12" i="7"/>
  <c r="M11" i="7"/>
  <c r="I10" i="7"/>
  <c r="M5" i="7"/>
  <c r="H14" i="7"/>
  <c r="L13" i="7"/>
  <c r="H12" i="7"/>
  <c r="L11" i="7"/>
  <c r="H10" i="7"/>
  <c r="L9" i="7"/>
  <c r="H8" i="7"/>
  <c r="L7" i="7"/>
  <c r="H6" i="7"/>
  <c r="M16" i="7"/>
  <c r="H30" i="7"/>
  <c r="L29" i="7"/>
  <c r="H28" i="7"/>
  <c r="L27" i="7"/>
  <c r="H26" i="7"/>
  <c r="L25" i="7"/>
  <c r="H24" i="7"/>
  <c r="L23" i="7"/>
  <c r="H22" i="7"/>
  <c r="L21" i="7"/>
  <c r="H20" i="7"/>
  <c r="L19" i="7"/>
  <c r="H18" i="7"/>
  <c r="L17" i="7"/>
  <c r="I32" i="7"/>
  <c r="G26" i="7"/>
  <c r="K25" i="7"/>
  <c r="G24" i="7"/>
  <c r="K23" i="7"/>
  <c r="G22" i="7"/>
  <c r="K21" i="7"/>
  <c r="G20" i="7"/>
  <c r="K19" i="7"/>
  <c r="G18" i="7"/>
  <c r="K17" i="7"/>
  <c r="H32" i="7"/>
  <c r="K9" i="7"/>
  <c r="G6" i="7"/>
  <c r="K5" i="7"/>
  <c r="F14" i="7"/>
  <c r="J13" i="7"/>
  <c r="F12" i="7"/>
  <c r="J11" i="7"/>
  <c r="F10" i="7"/>
  <c r="J9" i="7"/>
  <c r="F8" i="7"/>
  <c r="J7" i="7"/>
  <c r="F6" i="7"/>
  <c r="K16" i="7"/>
  <c r="F30" i="7"/>
  <c r="J29" i="7"/>
  <c r="F28" i="7"/>
  <c r="J27" i="7"/>
  <c r="F26" i="7"/>
  <c r="J25" i="7"/>
  <c r="F24" i="7"/>
  <c r="J23" i="7"/>
  <c r="F22" i="7"/>
  <c r="J21" i="7"/>
  <c r="F20" i="7"/>
  <c r="J19" i="7"/>
  <c r="F18" i="7"/>
  <c r="J17" i="7"/>
  <c r="G32" i="7"/>
  <c r="J5" i="7"/>
  <c r="M14" i="7"/>
  <c r="I13" i="7"/>
  <c r="M12" i="7"/>
  <c r="I11" i="7"/>
  <c r="M10" i="7"/>
  <c r="I9" i="7"/>
  <c r="M8" i="7"/>
  <c r="I7" i="7"/>
  <c r="M6" i="7"/>
  <c r="J16" i="7"/>
  <c r="M30" i="7"/>
  <c r="I29" i="7"/>
  <c r="M28" i="7"/>
  <c r="I27" i="7"/>
  <c r="M26" i="7"/>
  <c r="I25" i="7"/>
  <c r="M24" i="7"/>
  <c r="I23" i="7"/>
  <c r="M22" i="7"/>
  <c r="I21" i="7"/>
  <c r="M20" i="7"/>
  <c r="I19" i="7"/>
  <c r="M18" i="7"/>
  <c r="I17" i="7"/>
  <c r="F32" i="7"/>
  <c r="I5" i="7"/>
  <c r="L14" i="7"/>
  <c r="H13" i="7"/>
  <c r="L12" i="7"/>
  <c r="H11" i="7"/>
  <c r="L10" i="7"/>
  <c r="H9" i="7"/>
  <c r="L8" i="7"/>
  <c r="H7" i="7"/>
  <c r="L6" i="7"/>
  <c r="I16" i="7"/>
  <c r="L30" i="7"/>
  <c r="H29" i="7"/>
  <c r="L28" i="7"/>
  <c r="H27" i="7"/>
  <c r="L26" i="7"/>
  <c r="H25" i="7"/>
  <c r="L24" i="7"/>
  <c r="H23" i="7"/>
  <c r="L22" i="7"/>
  <c r="H21" i="7"/>
  <c r="L20" i="7"/>
  <c r="H19" i="7"/>
  <c r="L18" i="7"/>
  <c r="H17" i="7"/>
  <c r="M32" i="7"/>
  <c r="H5" i="7"/>
  <c r="K14" i="7"/>
  <c r="G13" i="7"/>
  <c r="K12" i="7"/>
  <c r="G11" i="7"/>
  <c r="K10" i="7"/>
  <c r="G9" i="7"/>
  <c r="K8" i="7"/>
  <c r="G7" i="7"/>
  <c r="K6" i="7"/>
  <c r="H16" i="7"/>
  <c r="K30" i="7"/>
  <c r="G29" i="7"/>
  <c r="K28" i="7"/>
  <c r="G27" i="7"/>
  <c r="K26" i="7"/>
  <c r="G25" i="7"/>
  <c r="K24" i="7"/>
  <c r="G23" i="7"/>
  <c r="K22" i="7"/>
  <c r="G21" i="7"/>
  <c r="K20" i="7"/>
  <c r="G19" i="7"/>
  <c r="K18" i="7"/>
  <c r="G17" i="7"/>
  <c r="L32" i="7"/>
  <c r="G5" i="7"/>
  <c r="J14" i="7"/>
  <c r="F13" i="7"/>
  <c r="J12" i="7"/>
  <c r="F11" i="7"/>
  <c r="J10" i="7"/>
  <c r="F9" i="7"/>
  <c r="J8" i="7"/>
  <c r="F7" i="7"/>
  <c r="J6" i="7"/>
  <c r="G16" i="7"/>
  <c r="J30" i="7"/>
  <c r="F29" i="7"/>
  <c r="J28" i="7"/>
  <c r="F27" i="7"/>
  <c r="J26" i="7"/>
  <c r="F25" i="7"/>
  <c r="J24" i="7"/>
  <c r="F23" i="7"/>
  <c r="J22" i="7"/>
  <c r="F21" i="7"/>
  <c r="J20" i="7"/>
  <c r="F19" i="7"/>
  <c r="J18" i="7"/>
  <c r="F17" i="7"/>
  <c r="K32" i="7"/>
  <c r="AL145" i="1" l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L60" i="7" l="1"/>
  <c r="G59" i="7"/>
  <c r="M57" i="7"/>
  <c r="H56" i="7"/>
  <c r="K55" i="7"/>
  <c r="F54" i="7"/>
  <c r="I53" i="7"/>
  <c r="G51" i="7"/>
  <c r="J50" i="7"/>
  <c r="M49" i="7"/>
  <c r="H48" i="7"/>
  <c r="G63" i="7"/>
  <c r="I61" i="7"/>
  <c r="J58" i="7"/>
  <c r="H61" i="7"/>
  <c r="K60" i="7"/>
  <c r="F59" i="7"/>
  <c r="I58" i="7"/>
  <c r="L57" i="7"/>
  <c r="G56" i="7"/>
  <c r="J55" i="7"/>
  <c r="M54" i="7"/>
  <c r="H53" i="7"/>
  <c r="K52" i="7"/>
  <c r="F51" i="7"/>
  <c r="I50" i="7"/>
  <c r="L49" i="7"/>
  <c r="G48" i="7"/>
  <c r="F63" i="7"/>
  <c r="L54" i="7"/>
  <c r="G53" i="7"/>
  <c r="J52" i="7"/>
  <c r="M51" i="7"/>
  <c r="H50" i="7"/>
  <c r="K49" i="7"/>
  <c r="F48" i="7"/>
  <c r="M63" i="7"/>
  <c r="M59" i="7"/>
  <c r="F61" i="7"/>
  <c r="I60" i="7"/>
  <c r="L59" i="7"/>
  <c r="G58" i="7"/>
  <c r="J57" i="7"/>
  <c r="M56" i="7"/>
  <c r="H55" i="7"/>
  <c r="K54" i="7"/>
  <c r="F53" i="7"/>
  <c r="I52" i="7"/>
  <c r="L51" i="7"/>
  <c r="G50" i="7"/>
  <c r="J49" i="7"/>
  <c r="M48" i="7"/>
  <c r="L63" i="7"/>
  <c r="H58" i="7"/>
  <c r="F56" i="7"/>
  <c r="H60" i="7"/>
  <c r="K59" i="7"/>
  <c r="F58" i="7"/>
  <c r="I57" i="7"/>
  <c r="L56" i="7"/>
  <c r="G55" i="7"/>
  <c r="J54" i="7"/>
  <c r="M53" i="7"/>
  <c r="H52" i="7"/>
  <c r="K51" i="7"/>
  <c r="F50" i="7"/>
  <c r="I49" i="7"/>
  <c r="L48" i="7"/>
  <c r="K63" i="7"/>
  <c r="L52" i="7"/>
  <c r="G61" i="7"/>
  <c r="K57" i="7"/>
  <c r="M61" i="7"/>
  <c r="L61" i="7"/>
  <c r="G60" i="7"/>
  <c r="J59" i="7"/>
  <c r="M58" i="7"/>
  <c r="H57" i="7"/>
  <c r="K56" i="7"/>
  <c r="F55" i="7"/>
  <c r="I54" i="7"/>
  <c r="L53" i="7"/>
  <c r="G52" i="7"/>
  <c r="J51" i="7"/>
  <c r="M50" i="7"/>
  <c r="H49" i="7"/>
  <c r="K48" i="7"/>
  <c r="J63" i="7"/>
  <c r="J60" i="7"/>
  <c r="I55" i="7"/>
  <c r="K61" i="7"/>
  <c r="F60" i="7"/>
  <c r="I59" i="7"/>
  <c r="L58" i="7"/>
  <c r="G57" i="7"/>
  <c r="J56" i="7"/>
  <c r="M55" i="7"/>
  <c r="H54" i="7"/>
  <c r="K53" i="7"/>
  <c r="F52" i="7"/>
  <c r="I51" i="7"/>
  <c r="L50" i="7"/>
  <c r="G49" i="7"/>
  <c r="J48" i="7"/>
  <c r="I63" i="7"/>
  <c r="J61" i="7"/>
  <c r="M60" i="7"/>
  <c r="H59" i="7"/>
  <c r="K58" i="7"/>
  <c r="F57" i="7"/>
  <c r="I56" i="7"/>
  <c r="L55" i="7"/>
  <c r="G54" i="7"/>
  <c r="J53" i="7"/>
  <c r="M52" i="7"/>
  <c r="H51" i="7"/>
  <c r="K50" i="7"/>
  <c r="F49" i="7"/>
  <c r="I48" i="7"/>
  <c r="H63" i="7"/>
  <c r="BL144" i="1" l="1"/>
  <c r="BE95" i="1"/>
  <c r="BL64" i="1"/>
  <c r="BF6" i="1"/>
  <c r="BI64" i="1"/>
  <c r="BL78" i="1"/>
  <c r="BD119" i="1"/>
  <c r="BL119" i="1"/>
  <c r="BK144" i="1"/>
  <c r="BH64" i="1"/>
  <c r="BK78" i="1"/>
  <c r="BK119" i="1"/>
  <c r="BJ144" i="1"/>
  <c r="BJ64" i="1"/>
  <c r="BE78" i="1"/>
  <c r="BD95" i="1"/>
  <c r="BL95" i="1"/>
  <c r="BJ95" i="1"/>
  <c r="BH95" i="1"/>
  <c r="BF95" i="1"/>
  <c r="BE119" i="1"/>
  <c r="BD144" i="1"/>
  <c r="BJ49" i="1"/>
  <c r="BH49" i="1"/>
  <c r="BF49" i="1"/>
  <c r="BD49" i="1"/>
  <c r="BK64" i="1"/>
  <c r="BF78" i="1"/>
  <c r="BD78" i="1"/>
  <c r="BK95" i="1"/>
  <c r="BI95" i="1"/>
  <c r="BG95" i="1"/>
  <c r="BF119" i="1"/>
  <c r="BE144" i="1"/>
  <c r="BJ33" i="1"/>
  <c r="BH33" i="1"/>
  <c r="BF33" i="1"/>
  <c r="BD33" i="1"/>
  <c r="BK49" i="1"/>
  <c r="BI49" i="1"/>
  <c r="BG49" i="1"/>
  <c r="BE49" i="1"/>
  <c r="BD64" i="1"/>
  <c r="BG78" i="1"/>
  <c r="BG119" i="1"/>
  <c r="BF144" i="1"/>
  <c r="BD6" i="1"/>
  <c r="BJ17" i="1"/>
  <c r="BH17" i="1"/>
  <c r="BF17" i="1"/>
  <c r="BD17" i="1"/>
  <c r="BK33" i="1"/>
  <c r="BI33" i="1"/>
  <c r="BG33" i="1"/>
  <c r="BE33" i="1"/>
  <c r="BL49" i="1"/>
  <c r="BE64" i="1"/>
  <c r="BH78" i="1"/>
  <c r="BH119" i="1"/>
  <c r="BG144" i="1"/>
  <c r="BE6" i="1"/>
  <c r="BK6" i="1"/>
  <c r="BI6" i="1"/>
  <c r="BG6" i="1"/>
  <c r="BK17" i="1"/>
  <c r="BI17" i="1"/>
  <c r="BG17" i="1"/>
  <c r="BE17" i="1"/>
  <c r="BL33" i="1"/>
  <c r="BF64" i="1"/>
  <c r="BI78" i="1"/>
  <c r="BI119" i="1"/>
  <c r="BH144" i="1"/>
  <c r="BL6" i="1"/>
  <c r="BJ6" i="1"/>
  <c r="BH6" i="1"/>
  <c r="BL17" i="1"/>
  <c r="BG64" i="1"/>
  <c r="BJ78" i="1"/>
  <c r="BJ119" i="1"/>
  <c r="BI144" i="1"/>
  <c r="AZ6" i="1" l="1"/>
  <c r="AY6" i="1"/>
  <c r="AX6" i="1"/>
  <c r="AW6" i="1"/>
  <c r="AV6" i="1"/>
  <c r="BA6" i="1"/>
  <c r="BC6" i="1"/>
  <c r="BB6" i="1"/>
  <c r="J255" i="7" l="1"/>
  <c r="F340" i="7"/>
  <c r="G183" i="7"/>
  <c r="K183" i="7"/>
  <c r="K210" i="7"/>
  <c r="F321" i="7"/>
  <c r="F210" i="7"/>
  <c r="J226" i="7"/>
  <c r="F183" i="7"/>
  <c r="F241" i="7"/>
  <c r="G226" i="7"/>
  <c r="H183" i="7"/>
  <c r="H194" i="7"/>
  <c r="L210" i="7"/>
  <c r="H241" i="7"/>
  <c r="L255" i="7"/>
  <c r="H296" i="7"/>
  <c r="J241" i="7"/>
  <c r="L183" i="7"/>
  <c r="L194" i="7"/>
  <c r="H210" i="7"/>
  <c r="F255" i="7"/>
  <c r="I210" i="7"/>
  <c r="M226" i="7"/>
  <c r="M241" i="7"/>
  <c r="G241" i="7"/>
  <c r="K255" i="7"/>
  <c r="G296" i="7"/>
  <c r="H340" i="7"/>
  <c r="M210" i="7"/>
  <c r="I226" i="7"/>
  <c r="I241" i="7"/>
  <c r="M255" i="7"/>
  <c r="M272" i="7"/>
  <c r="I296" i="7"/>
  <c r="F272" i="7"/>
  <c r="J296" i="7"/>
  <c r="L226" i="7"/>
  <c r="L241" i="7"/>
  <c r="H255" i="7"/>
  <c r="H272" i="7"/>
  <c r="L296" i="7"/>
  <c r="L321" i="7"/>
  <c r="L340" i="7"/>
  <c r="I272" i="7"/>
  <c r="M296" i="7"/>
  <c r="G321" i="7"/>
  <c r="G340" i="7"/>
  <c r="K340" i="7"/>
  <c r="I340" i="7"/>
  <c r="J321" i="7"/>
  <c r="M340" i="7"/>
  <c r="K194" i="7"/>
  <c r="M183" i="7"/>
  <c r="I183" i="7"/>
  <c r="M194" i="7"/>
  <c r="I255" i="7"/>
  <c r="J183" i="7"/>
  <c r="J194" i="7"/>
  <c r="J210" i="7"/>
  <c r="F226" i="7"/>
  <c r="J272" i="7"/>
  <c r="F296" i="7"/>
  <c r="G194" i="7"/>
  <c r="G210" i="7"/>
  <c r="K226" i="7"/>
  <c r="K241" i="7"/>
  <c r="G255" i="7"/>
  <c r="G272" i="7"/>
  <c r="K272" i="7"/>
  <c r="K296" i="7"/>
  <c r="K321" i="7"/>
  <c r="H226" i="7"/>
  <c r="L272" i="7"/>
  <c r="H321" i="7"/>
  <c r="I194" i="7"/>
  <c r="I321" i="7"/>
  <c r="M321" i="7"/>
  <c r="F194" i="7"/>
  <c r="J340" i="7"/>
  <c r="K4" i="7" l="1"/>
  <c r="K161" i="7"/>
  <c r="F47" i="7"/>
  <c r="I15" i="7"/>
  <c r="K142" i="7"/>
  <c r="J117" i="7"/>
  <c r="I62" i="7"/>
  <c r="K93" i="7"/>
  <c r="K76" i="7"/>
  <c r="G358" i="7"/>
  <c r="K358" i="7"/>
  <c r="F358" i="7"/>
  <c r="M358" i="7"/>
  <c r="H358" i="7"/>
  <c r="I358" i="7"/>
  <c r="L358" i="7"/>
  <c r="M142" i="7"/>
  <c r="H142" i="7"/>
  <c r="L142" i="7"/>
  <c r="F117" i="7"/>
  <c r="F62" i="7"/>
  <c r="I93" i="7"/>
  <c r="I76" i="7"/>
  <c r="M31" i="7"/>
  <c r="L76" i="7"/>
  <c r="L15" i="7"/>
  <c r="G93" i="7"/>
  <c r="K62" i="7"/>
  <c r="G161" i="7"/>
  <c r="J93" i="7"/>
  <c r="H15" i="7"/>
  <c r="J47" i="7"/>
  <c r="H62" i="7"/>
  <c r="L31" i="7"/>
  <c r="G4" i="7"/>
  <c r="G76" i="7"/>
  <c r="J62" i="7"/>
  <c r="L47" i="7"/>
  <c r="F76" i="7"/>
  <c r="F31" i="7"/>
  <c r="F161" i="7"/>
  <c r="H117" i="7"/>
  <c r="I47" i="7"/>
  <c r="H4" i="7"/>
  <c r="G15" i="7"/>
  <c r="K15" i="7"/>
  <c r="H31" i="7"/>
  <c r="J142" i="7"/>
  <c r="I161" i="7"/>
  <c r="I117" i="7"/>
  <c r="M93" i="7"/>
  <c r="M76" i="7"/>
  <c r="G62" i="7"/>
  <c r="M62" i="7"/>
  <c r="H93" i="7"/>
  <c r="H76" i="7"/>
  <c r="K47" i="7"/>
  <c r="K31" i="7"/>
  <c r="F93" i="7"/>
  <c r="F4" i="7"/>
  <c r="M4" i="7"/>
  <c r="J15" i="7"/>
  <c r="G142" i="7"/>
  <c r="F142" i="7"/>
  <c r="M161" i="7"/>
  <c r="L161" i="7"/>
  <c r="L93" i="7"/>
  <c r="J76" i="7"/>
  <c r="H47" i="7"/>
  <c r="F15" i="7"/>
  <c r="M15" i="7"/>
  <c r="J358" i="7"/>
  <c r="G117" i="7"/>
  <c r="G47" i="7"/>
  <c r="G31" i="7"/>
  <c r="J31" i="7"/>
  <c r="L4" i="7"/>
  <c r="L62" i="7"/>
  <c r="M47" i="7"/>
  <c r="J161" i="7"/>
  <c r="I142" i="7"/>
  <c r="I4" i="7"/>
  <c r="I31" i="7"/>
  <c r="J4" i="7"/>
  <c r="I359" i="7" l="1"/>
  <c r="G372" i="7"/>
  <c r="H372" i="7"/>
  <c r="M359" i="7"/>
  <c r="G359" i="7"/>
  <c r="J359" i="7"/>
  <c r="H359" i="7"/>
  <c r="K359" i="7"/>
  <c r="L359" i="7"/>
  <c r="J3" i="7"/>
  <c r="K372" i="7"/>
  <c r="K3" i="7"/>
  <c r="I372" i="7"/>
  <c r="J372" i="7"/>
  <c r="J365" i="7"/>
  <c r="H365" i="7"/>
  <c r="G365" i="7"/>
  <c r="F372" i="7"/>
  <c r="F365" i="7"/>
  <c r="M372" i="7"/>
  <c r="L372" i="7"/>
  <c r="M365" i="7"/>
  <c r="L365" i="7"/>
  <c r="K365" i="7"/>
  <c r="I365" i="7"/>
  <c r="G179" i="7"/>
  <c r="J179" i="7"/>
  <c r="I179" i="7"/>
  <c r="F179" i="7"/>
  <c r="F180" i="7" l="1"/>
  <c r="G180" i="7"/>
  <c r="J180" i="7"/>
  <c r="K363" i="7" l="1"/>
  <c r="H363" i="7"/>
  <c r="L370" i="7"/>
  <c r="L363" i="7"/>
  <c r="M363" i="7"/>
  <c r="M370" i="7"/>
  <c r="K370" i="7"/>
  <c r="J370" i="7"/>
  <c r="I370" i="7"/>
  <c r="I363" i="7"/>
  <c r="H370" i="7"/>
  <c r="G363" i="7"/>
  <c r="G370" i="7"/>
  <c r="F370" i="7"/>
  <c r="J363" i="7" l="1"/>
  <c r="F363" i="7"/>
  <c r="H362" i="7" l="1"/>
  <c r="L362" i="7"/>
  <c r="M362" i="7"/>
  <c r="J362" i="7" l="1"/>
  <c r="I362" i="7"/>
  <c r="L369" i="7"/>
  <c r="M369" i="7"/>
  <c r="K369" i="7"/>
  <c r="K362" i="7"/>
  <c r="J369" i="7"/>
  <c r="H369" i="7"/>
  <c r="I369" i="7"/>
  <c r="G362" i="7"/>
  <c r="G369" i="7"/>
  <c r="F369" i="7"/>
  <c r="F362" i="7"/>
  <c r="DE33" i="1" l="1"/>
  <c r="BO119" i="1"/>
  <c r="BU78" i="1"/>
  <c r="AO17" i="1"/>
  <c r="AX163" i="1" l="1"/>
  <c r="AP95" i="1"/>
  <c r="BN64" i="1"/>
  <c r="BS33" i="1"/>
  <c r="CN17" i="1"/>
  <c r="CV17" i="1"/>
  <c r="CS49" i="1"/>
  <c r="DA49" i="1"/>
  <c r="CQ49" i="1"/>
  <c r="CY49" i="1"/>
  <c r="CO144" i="1"/>
  <c r="CO78" i="1"/>
  <c r="CW78" i="1"/>
  <c r="DE78" i="1"/>
  <c r="CU78" i="1"/>
  <c r="CU33" i="1"/>
  <c r="DC33" i="1"/>
  <c r="DC95" i="1"/>
  <c r="AO49" i="1"/>
  <c r="AU49" i="1"/>
  <c r="AS64" i="1"/>
  <c r="AY95" i="1"/>
  <c r="CK78" i="1"/>
  <c r="CO17" i="1"/>
  <c r="CW17" i="1"/>
  <c r="DE17" i="1"/>
  <c r="CU17" i="1"/>
  <c r="DC17" i="1"/>
  <c r="DA17" i="1"/>
  <c r="CN33" i="1"/>
  <c r="AL17" i="1"/>
  <c r="CO49" i="1"/>
  <c r="CW49" i="1"/>
  <c r="BY64" i="1"/>
  <c r="BY95" i="1"/>
  <c r="CG95" i="1"/>
  <c r="DC78" i="1"/>
  <c r="AS49" i="1"/>
  <c r="BS163" i="1"/>
  <c r="CA163" i="1"/>
  <c r="DE49" i="1"/>
  <c r="AL64" i="1"/>
  <c r="AT64" i="1"/>
  <c r="BB64" i="1"/>
  <c r="AR64" i="1"/>
  <c r="AZ64" i="1"/>
  <c r="AP64" i="1"/>
  <c r="AX64" i="1"/>
  <c r="AV64" i="1"/>
  <c r="BP163" i="1"/>
  <c r="BV49" i="1"/>
  <c r="BZ78" i="1"/>
  <c r="CH78" i="1"/>
  <c r="BX78" i="1"/>
  <c r="CF78" i="1"/>
  <c r="BV78" i="1"/>
  <c r="CD78" i="1"/>
  <c r="CL78" i="1"/>
  <c r="CB78" i="1"/>
  <c r="CJ78" i="1"/>
  <c r="BZ119" i="1"/>
  <c r="CH119" i="1"/>
  <c r="CU95" i="1"/>
  <c r="AW17" i="1"/>
  <c r="AQ33" i="1"/>
  <c r="AY33" i="1"/>
  <c r="AO33" i="1"/>
  <c r="AW33" i="1"/>
  <c r="AQ49" i="1"/>
  <c r="AY49" i="1"/>
  <c r="CA49" i="1"/>
  <c r="CI49" i="1"/>
  <c r="CU64" i="1"/>
  <c r="CS78" i="1"/>
  <c r="DA78" i="1"/>
  <c r="CQ78" i="1"/>
  <c r="CY78" i="1"/>
  <c r="AN119" i="1"/>
  <c r="AV119" i="1"/>
  <c r="AL119" i="1"/>
  <c r="AT119" i="1"/>
  <c r="BB119" i="1"/>
  <c r="BM33" i="1"/>
  <c r="BQ144" i="1"/>
  <c r="BO144" i="1"/>
  <c r="BM144" i="1"/>
  <c r="BU144" i="1"/>
  <c r="BS144" i="1"/>
  <c r="CN49" i="1"/>
  <c r="CV49" i="1"/>
  <c r="DD49" i="1"/>
  <c r="BU17" i="1"/>
  <c r="BX64" i="1"/>
  <c r="CF64" i="1"/>
  <c r="CC78" i="1"/>
  <c r="CS33" i="1"/>
  <c r="DA33" i="1"/>
  <c r="CQ33" i="1"/>
  <c r="CY33" i="1"/>
  <c r="CO33" i="1"/>
  <c r="CW33" i="1"/>
  <c r="AY17" i="1"/>
  <c r="AS33" i="1"/>
  <c r="AO64" i="1"/>
  <c r="AW64" i="1"/>
  <c r="BB33" i="1"/>
  <c r="BP119" i="1"/>
  <c r="CJ33" i="1"/>
  <c r="CH33" i="1"/>
  <c r="CP64" i="1"/>
  <c r="CX64" i="1"/>
  <c r="CR78" i="1"/>
  <c r="CZ78" i="1"/>
  <c r="CP78" i="1"/>
  <c r="CX78" i="1"/>
  <c r="CN78" i="1"/>
  <c r="CV78" i="1"/>
  <c r="DD78" i="1"/>
  <c r="CT78" i="1"/>
  <c r="DB78" i="1"/>
  <c r="AU33" i="1"/>
  <c r="BC49" i="1"/>
  <c r="BP95" i="1"/>
  <c r="AM17" i="1"/>
  <c r="AM33" i="1"/>
  <c r="BC33" i="1"/>
  <c r="BA33" i="1"/>
  <c r="BA49" i="1"/>
  <c r="AW49" i="1"/>
  <c r="AM64" i="1"/>
  <c r="AU64" i="1"/>
  <c r="BC64" i="1"/>
  <c r="BA64" i="1"/>
  <c r="AQ64" i="1"/>
  <c r="BO49" i="1"/>
  <c r="BM49" i="1"/>
  <c r="BU49" i="1"/>
  <c r="BS49" i="1"/>
  <c r="BQ49" i="1"/>
  <c r="BM95" i="1"/>
  <c r="BU95" i="1"/>
  <c r="BS95" i="1"/>
  <c r="BQ95" i="1"/>
  <c r="BO95" i="1"/>
  <c r="BX17" i="1"/>
  <c r="CF17" i="1"/>
  <c r="BV17" i="1"/>
  <c r="CD17" i="1"/>
  <c r="CL17" i="1"/>
  <c r="BW49" i="1"/>
  <c r="CE49" i="1"/>
  <c r="CM49" i="1"/>
  <c r="CS17" i="1"/>
  <c r="CQ17" i="1"/>
  <c r="CY17" i="1"/>
  <c r="CQ163" i="1"/>
  <c r="CY163" i="1"/>
  <c r="CO163" i="1"/>
  <c r="CW163" i="1"/>
  <c r="DE163" i="1"/>
  <c r="CU163" i="1"/>
  <c r="DC163" i="1"/>
  <c r="CS163" i="1"/>
  <c r="DA163" i="1"/>
  <c r="AL33" i="1"/>
  <c r="AT33" i="1"/>
  <c r="AL49" i="1"/>
  <c r="AT49" i="1"/>
  <c r="BB49" i="1"/>
  <c r="AR78" i="1"/>
  <c r="AZ78" i="1"/>
  <c r="AQ95" i="1"/>
  <c r="AM144" i="1"/>
  <c r="AU144" i="1"/>
  <c r="BC144" i="1"/>
  <c r="AS144" i="1"/>
  <c r="BA144" i="1"/>
  <c r="AQ144" i="1"/>
  <c r="AY144" i="1"/>
  <c r="AO144" i="1"/>
  <c r="AW144" i="1"/>
  <c r="BT33" i="1"/>
  <c r="BM163" i="1"/>
  <c r="BU163" i="1"/>
  <c r="BQ163" i="1"/>
  <c r="BO163" i="1"/>
  <c r="BY163" i="1"/>
  <c r="CG163" i="1"/>
  <c r="BW163" i="1"/>
  <c r="CE163" i="1"/>
  <c r="CM163" i="1"/>
  <c r="CC163" i="1"/>
  <c r="CK163" i="1"/>
  <c r="CI163" i="1"/>
  <c r="CO95" i="1"/>
  <c r="CW95" i="1"/>
  <c r="DE95" i="1"/>
  <c r="CS95" i="1"/>
  <c r="DA95" i="1"/>
  <c r="CQ95" i="1"/>
  <c r="CY95" i="1"/>
  <c r="AU17" i="1"/>
  <c r="BC17" i="1"/>
  <c r="AQ17" i="1"/>
  <c r="AR119" i="1"/>
  <c r="AZ119" i="1"/>
  <c r="AP119" i="1"/>
  <c r="AX119" i="1"/>
  <c r="BT17" i="1"/>
  <c r="BP78" i="1"/>
  <c r="BN78" i="1"/>
  <c r="BT78" i="1"/>
  <c r="BR78" i="1"/>
  <c r="BM119" i="1"/>
  <c r="BU119" i="1"/>
  <c r="BS119" i="1"/>
  <c r="BQ119" i="1"/>
  <c r="BT144" i="1"/>
  <c r="BR144" i="1"/>
  <c r="BP144" i="1"/>
  <c r="BN144" i="1"/>
  <c r="BV33" i="1"/>
  <c r="CL33" i="1"/>
  <c r="CA119" i="1"/>
  <c r="CI119" i="1"/>
  <c r="CV33" i="1"/>
  <c r="DD33" i="1"/>
  <c r="DE144" i="1"/>
  <c r="DC144" i="1"/>
  <c r="AT17" i="1"/>
  <c r="BB17" i="1"/>
  <c r="AN64" i="1"/>
  <c r="AP163" i="1"/>
  <c r="BM64" i="1"/>
  <c r="BU64" i="1"/>
  <c r="BS64" i="1"/>
  <c r="BQ64" i="1"/>
  <c r="BO64" i="1"/>
  <c r="CA17" i="1"/>
  <c r="CI17" i="1"/>
  <c r="CE17" i="1"/>
  <c r="CM17" i="1"/>
  <c r="BZ95" i="1"/>
  <c r="CH95" i="1"/>
  <c r="BX144" i="1"/>
  <c r="CF144" i="1"/>
  <c r="DD17" i="1"/>
  <c r="CP144" i="1"/>
  <c r="CX144" i="1"/>
  <c r="CR163" i="1"/>
  <c r="CZ163" i="1"/>
  <c r="AM49" i="1"/>
  <c r="AS78" i="1"/>
  <c r="BA78" i="1"/>
  <c r="BQ33" i="1"/>
  <c r="BO33" i="1"/>
  <c r="BU33" i="1"/>
  <c r="BZ163" i="1"/>
  <c r="CU49" i="1"/>
  <c r="DC49" i="1"/>
  <c r="AQ119" i="1"/>
  <c r="AY119" i="1"/>
  <c r="BS17" i="1"/>
  <c r="BQ17" i="1"/>
  <c r="BO17" i="1"/>
  <c r="BM17" i="1"/>
  <c r="BT49" i="1"/>
  <c r="BS78" i="1"/>
  <c r="BQ78" i="1"/>
  <c r="BO78" i="1"/>
  <c r="BM78" i="1"/>
  <c r="BW33" i="1"/>
  <c r="CE33" i="1"/>
  <c r="CM33" i="1"/>
  <c r="BX49" i="1"/>
  <c r="CF49" i="1"/>
  <c r="CD49" i="1"/>
  <c r="CL49" i="1"/>
  <c r="CA64" i="1"/>
  <c r="CI64" i="1"/>
  <c r="CG64" i="1"/>
  <c r="CO64" i="1"/>
  <c r="CW64" i="1"/>
  <c r="DE64" i="1"/>
  <c r="DC64" i="1"/>
  <c r="CS64" i="1"/>
  <c r="DA64" i="1"/>
  <c r="CQ64" i="1"/>
  <c r="CY64" i="1"/>
  <c r="DA119" i="1"/>
  <c r="DE119" i="1"/>
  <c r="DC119" i="1"/>
  <c r="AS17" i="1"/>
  <c r="BA17" i="1"/>
  <c r="AY64" i="1"/>
  <c r="AX95" i="1"/>
  <c r="AN144" i="1"/>
  <c r="AV144" i="1"/>
  <c r="AQ163" i="1"/>
  <c r="AY163" i="1"/>
  <c r="CA95" i="1"/>
  <c r="CI95" i="1"/>
  <c r="BY144" i="1"/>
  <c r="CG144" i="1"/>
  <c r="CR95" i="1"/>
  <c r="CZ95" i="1"/>
  <c r="CS144" i="1"/>
  <c r="DA144" i="1"/>
  <c r="CQ144" i="1"/>
  <c r="CY144" i="1"/>
  <c r="CW144" i="1"/>
  <c r="CU144" i="1"/>
  <c r="AR49" i="1"/>
  <c r="AZ49" i="1"/>
  <c r="AP49" i="1"/>
  <c r="AX49" i="1"/>
  <c r="AN49" i="1"/>
  <c r="AV49" i="1"/>
  <c r="CB33" i="1"/>
  <c r="BZ33" i="1"/>
  <c r="CD33" i="1"/>
  <c r="AR17" i="1"/>
  <c r="AZ17" i="1"/>
  <c r="AP17" i="1"/>
  <c r="AX17" i="1"/>
  <c r="AN17" i="1"/>
  <c r="AV17" i="1"/>
  <c r="AR33" i="1"/>
  <c r="AZ33" i="1"/>
  <c r="AP33" i="1"/>
  <c r="AX33" i="1"/>
  <c r="AN33" i="1"/>
  <c r="AV33" i="1"/>
  <c r="BW17" i="1"/>
  <c r="AO95" i="1"/>
  <c r="AW95" i="1"/>
  <c r="AM95" i="1"/>
  <c r="AU95" i="1"/>
  <c r="BC95" i="1"/>
  <c r="AS95" i="1"/>
  <c r="BA95" i="1"/>
  <c r="BT64" i="1"/>
  <c r="BR64" i="1"/>
  <c r="BP64" i="1"/>
  <c r="CA33" i="1"/>
  <c r="CI33" i="1"/>
  <c r="BY33" i="1"/>
  <c r="BW64" i="1"/>
  <c r="CE64" i="1"/>
  <c r="CM64" i="1"/>
  <c r="BY78" i="1"/>
  <c r="CG78" i="1"/>
  <c r="CC95" i="1"/>
  <c r="CK95" i="1"/>
  <c r="BW144" i="1"/>
  <c r="CE144" i="1"/>
  <c r="CM144" i="1"/>
  <c r="CC144" i="1"/>
  <c r="CK144" i="1"/>
  <c r="CA144" i="1"/>
  <c r="CI144" i="1"/>
  <c r="BX163" i="1"/>
  <c r="CF163" i="1"/>
  <c r="BV163" i="1"/>
  <c r="CD163" i="1"/>
  <c r="CL163" i="1"/>
  <c r="CB163" i="1"/>
  <c r="CJ163" i="1"/>
  <c r="CH163" i="1"/>
  <c r="CT33" i="1"/>
  <c r="DB33" i="1"/>
  <c r="CR33" i="1"/>
  <c r="CZ33" i="1"/>
  <c r="CP33" i="1"/>
  <c r="CX33" i="1"/>
  <c r="CP163" i="1"/>
  <c r="CX163" i="1"/>
  <c r="CN163" i="1"/>
  <c r="CV163" i="1"/>
  <c r="DD163" i="1"/>
  <c r="CT163" i="1"/>
  <c r="DB163" i="1"/>
  <c r="AO119" i="1"/>
  <c r="AW119" i="1"/>
  <c r="AM119" i="1"/>
  <c r="AU119" i="1"/>
  <c r="BC119" i="1"/>
  <c r="AS119" i="1"/>
  <c r="BA119" i="1"/>
  <c r="BN95" i="1"/>
  <c r="BT95" i="1"/>
  <c r="BR95" i="1"/>
  <c r="BY17" i="1"/>
  <c r="CG17" i="1"/>
  <c r="CC33" i="1"/>
  <c r="CK33" i="1"/>
  <c r="BY49" i="1"/>
  <c r="CG49" i="1"/>
  <c r="CA78" i="1"/>
  <c r="CI78" i="1"/>
  <c r="BW95" i="1"/>
  <c r="CE95" i="1"/>
  <c r="CM95" i="1"/>
  <c r="CC119" i="1"/>
  <c r="CK119" i="1"/>
  <c r="CT49" i="1"/>
  <c r="DB49" i="1"/>
  <c r="CR49" i="1"/>
  <c r="CZ49" i="1"/>
  <c r="CP49" i="1"/>
  <c r="CX49" i="1"/>
  <c r="AL144" i="1"/>
  <c r="AT144" i="1"/>
  <c r="BB144" i="1"/>
  <c r="AR144" i="1"/>
  <c r="AZ144" i="1"/>
  <c r="AP144" i="1"/>
  <c r="AX144" i="1"/>
  <c r="BR17" i="1"/>
  <c r="BP17" i="1"/>
  <c r="BN17" i="1"/>
  <c r="BN119" i="1"/>
  <c r="BT119" i="1"/>
  <c r="BR119" i="1"/>
  <c r="BX95" i="1"/>
  <c r="CF95" i="1"/>
  <c r="BV95" i="1"/>
  <c r="CD95" i="1"/>
  <c r="CL95" i="1"/>
  <c r="CB95" i="1"/>
  <c r="CJ95" i="1"/>
  <c r="CN64" i="1"/>
  <c r="CV64" i="1"/>
  <c r="DD64" i="1"/>
  <c r="CT64" i="1"/>
  <c r="DB64" i="1"/>
  <c r="CR64" i="1"/>
  <c r="CZ64" i="1"/>
  <c r="AP78" i="1"/>
  <c r="AX78" i="1"/>
  <c r="AN78" i="1"/>
  <c r="AV78" i="1"/>
  <c r="AL78" i="1"/>
  <c r="AT78" i="1"/>
  <c r="BB78" i="1"/>
  <c r="AN163" i="1"/>
  <c r="AV163" i="1"/>
  <c r="AL163" i="1"/>
  <c r="AT163" i="1"/>
  <c r="BB163" i="1"/>
  <c r="AR163" i="1"/>
  <c r="AZ163" i="1"/>
  <c r="BR33" i="1"/>
  <c r="BP33" i="1"/>
  <c r="BN33" i="1"/>
  <c r="BN163" i="1"/>
  <c r="BT163" i="1"/>
  <c r="BR163" i="1"/>
  <c r="CB17" i="1"/>
  <c r="CJ17" i="1"/>
  <c r="BZ17" i="1"/>
  <c r="CH17" i="1"/>
  <c r="BX33" i="1"/>
  <c r="CF33" i="1"/>
  <c r="CB49" i="1"/>
  <c r="CJ49" i="1"/>
  <c r="BZ49" i="1"/>
  <c r="CH49" i="1"/>
  <c r="BX119" i="1"/>
  <c r="CF119" i="1"/>
  <c r="BV119" i="1"/>
  <c r="CD119" i="1"/>
  <c r="CL119" i="1"/>
  <c r="CB119" i="1"/>
  <c r="CJ119" i="1"/>
  <c r="CP95" i="1"/>
  <c r="CX95" i="1"/>
  <c r="CN95" i="1"/>
  <c r="CV95" i="1"/>
  <c r="DD95" i="1"/>
  <c r="CT95" i="1"/>
  <c r="DB95" i="1"/>
  <c r="AQ78" i="1"/>
  <c r="AY78" i="1"/>
  <c r="AO78" i="1"/>
  <c r="AW78" i="1"/>
  <c r="AM78" i="1"/>
  <c r="AU78" i="1"/>
  <c r="BC78" i="1"/>
  <c r="AO163" i="1"/>
  <c r="AW163" i="1"/>
  <c r="AM163" i="1"/>
  <c r="AU163" i="1"/>
  <c r="BC163" i="1"/>
  <c r="AS163" i="1"/>
  <c r="BA163" i="1"/>
  <c r="CC17" i="1"/>
  <c r="CK17" i="1"/>
  <c r="CG33" i="1"/>
  <c r="CC49" i="1"/>
  <c r="CK49" i="1"/>
  <c r="CC64" i="1"/>
  <c r="CK64" i="1"/>
  <c r="BW78" i="1"/>
  <c r="CE78" i="1"/>
  <c r="CM78" i="1"/>
  <c r="BY119" i="1"/>
  <c r="CG119" i="1"/>
  <c r="BW119" i="1"/>
  <c r="CE119" i="1"/>
  <c r="CT17" i="1"/>
  <c r="DB17" i="1"/>
  <c r="CR17" i="1"/>
  <c r="CZ17" i="1"/>
  <c r="CP17" i="1"/>
  <c r="CX17" i="1"/>
  <c r="DD119" i="1"/>
  <c r="DB119" i="1"/>
  <c r="AN95" i="1"/>
  <c r="AV95" i="1"/>
  <c r="AL95" i="1"/>
  <c r="AT95" i="1"/>
  <c r="BB95" i="1"/>
  <c r="AR95" i="1"/>
  <c r="AZ95" i="1"/>
  <c r="BR49" i="1"/>
  <c r="BP49" i="1"/>
  <c r="BN49" i="1"/>
  <c r="BV64" i="1"/>
  <c r="CD64" i="1"/>
  <c r="CL64" i="1"/>
  <c r="CB64" i="1"/>
  <c r="CJ64" i="1"/>
  <c r="BZ64" i="1"/>
  <c r="CH64" i="1"/>
  <c r="BV144" i="1"/>
  <c r="CD144" i="1"/>
  <c r="CL144" i="1"/>
  <c r="CB144" i="1"/>
  <c r="CJ144" i="1"/>
  <c r="BZ144" i="1"/>
  <c r="CH144" i="1"/>
  <c r="CN144" i="1"/>
  <c r="CV144" i="1"/>
  <c r="DD144" i="1"/>
  <c r="CT144" i="1"/>
  <c r="DB144" i="1"/>
  <c r="CR144" i="1"/>
  <c r="CZ144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AU6" i="1"/>
  <c r="AT6" i="1"/>
  <c r="AS6" i="1"/>
  <c r="AR6" i="1"/>
  <c r="AQ6" i="1"/>
  <c r="AP6" i="1"/>
  <c r="AO6" i="1"/>
  <c r="AN6" i="1"/>
  <c r="AM6" i="1"/>
  <c r="AL6" i="1"/>
  <c r="DE181" i="1" l="1"/>
  <c r="AT181" i="1"/>
  <c r="CH181" i="1"/>
  <c r="BC181" i="1"/>
  <c r="CA181" i="1"/>
  <c r="CD181" i="1"/>
  <c r="BU181" i="1"/>
  <c r="BV181" i="1"/>
  <c r="BS181" i="1"/>
  <c r="BR181" i="1"/>
  <c r="BZ181" i="1"/>
  <c r="BB181" i="1"/>
  <c r="AX181" i="1"/>
  <c r="DB181" i="1"/>
  <c r="AL181" i="1"/>
  <c r="BM181" i="1"/>
  <c r="DA181" i="1"/>
  <c r="BO181" i="1"/>
  <c r="DC181" i="1"/>
  <c r="AP181" i="1"/>
  <c r="AZ181" i="1"/>
  <c r="BN181" i="1"/>
  <c r="CL181" i="1"/>
  <c r="AR181" i="1"/>
  <c r="BP181" i="1"/>
  <c r="BX181" i="1"/>
  <c r="CF181" i="1"/>
  <c r="DD181" i="1"/>
  <c r="AS181" i="1"/>
  <c r="BA181" i="1"/>
  <c r="BQ181" i="1"/>
  <c r="BY181" i="1"/>
  <c r="CG181" i="1"/>
  <c r="AN181" i="1"/>
  <c r="AV181" i="1"/>
  <c r="BT181" i="1"/>
  <c r="CB181" i="1"/>
  <c r="CJ181" i="1"/>
  <c r="AO181" i="1"/>
  <c r="AW181" i="1"/>
  <c r="CC181" i="1"/>
  <c r="CK181" i="1"/>
  <c r="AQ181" i="1"/>
  <c r="AY181" i="1"/>
  <c r="BW181" i="1"/>
  <c r="CE181" i="1"/>
  <c r="AM181" i="1"/>
  <c r="AU181" i="1"/>
  <c r="CI181" i="1"/>
  <c r="CW119" i="1" l="1"/>
  <c r="CW181" i="1" s="1"/>
  <c r="CX119" i="1"/>
  <c r="CX181" i="1" s="1"/>
  <c r="CY119" i="1"/>
  <c r="CY181" i="1" s="1"/>
  <c r="CU119" i="1"/>
  <c r="CU181" i="1" s="1"/>
  <c r="CZ119" i="1"/>
  <c r="CZ181" i="1" s="1"/>
  <c r="CS119" i="1"/>
  <c r="CS181" i="1" s="1"/>
  <c r="CV119" i="1"/>
  <c r="CV181" i="1" s="1"/>
  <c r="CM119" i="1"/>
  <c r="CM181" i="1" s="1"/>
  <c r="CP119" i="1"/>
  <c r="CP181" i="1" s="1"/>
  <c r="CQ119" i="1"/>
  <c r="CQ181" i="1" s="1"/>
  <c r="CO119" i="1"/>
  <c r="CO181" i="1" s="1"/>
  <c r="CN119" i="1"/>
  <c r="CN181" i="1" s="1"/>
  <c r="CR119" i="1" l="1"/>
  <c r="CR181" i="1" s="1"/>
  <c r="CT119" i="1"/>
  <c r="CT181" i="1" s="1"/>
  <c r="M117" i="7"/>
  <c r="K117" i="7"/>
  <c r="M179" i="7" l="1"/>
  <c r="L117" i="7"/>
  <c r="K179" i="7"/>
  <c r="K180" i="7" l="1"/>
  <c r="L179" i="7"/>
  <c r="L180" i="7" l="1"/>
  <c r="M180" i="7"/>
  <c r="F359" i="7" l="1"/>
  <c r="BD163" i="1" l="1"/>
  <c r="BJ163" i="1"/>
  <c r="BL163" i="1"/>
  <c r="BF163" i="1"/>
  <c r="BG163" i="1" l="1"/>
  <c r="BG181" i="1" s="1"/>
  <c r="BK163" i="1"/>
  <c r="BF181" i="1"/>
  <c r="BL181" i="1"/>
  <c r="BJ181" i="1"/>
  <c r="BI163" i="1"/>
  <c r="BD181" i="1"/>
  <c r="BE163" i="1"/>
  <c r="BH163" i="1"/>
  <c r="BK181" i="1" l="1"/>
  <c r="BI181" i="1"/>
  <c r="H161" i="7"/>
  <c r="BH181" i="1"/>
  <c r="BE181" i="1"/>
  <c r="H179" i="7" l="1"/>
  <c r="H180" i="7" l="1"/>
  <c r="I180" i="7"/>
  <c r="M371" i="7" l="1"/>
  <c r="L371" i="7"/>
  <c r="I371" i="7"/>
  <c r="H371" i="7" l="1"/>
  <c r="H368" i="7" s="1"/>
  <c r="F364" i="7"/>
  <c r="M368" i="7"/>
  <c r="H364" i="7"/>
  <c r="L364" i="7"/>
  <c r="I364" i="7"/>
  <c r="K371" i="7"/>
  <c r="F371" i="7"/>
  <c r="J364" i="7"/>
  <c r="I368" i="7"/>
  <c r="K364" i="7"/>
  <c r="G364" i="7"/>
  <c r="J371" i="7"/>
  <c r="L368" i="7"/>
  <c r="G371" i="7"/>
  <c r="M364" i="7"/>
  <c r="L361" i="7" l="1"/>
  <c r="H361" i="7"/>
  <c r="I361" i="7"/>
  <c r="F361" i="7"/>
  <c r="K368" i="7"/>
  <c r="G361" i="7"/>
  <c r="J368" i="7"/>
  <c r="G368" i="7"/>
  <c r="J361" i="7"/>
  <c r="M361" i="7"/>
  <c r="F368" i="7"/>
  <c r="K361" i="7"/>
</calcChain>
</file>

<file path=xl/sharedStrings.xml><?xml version="1.0" encoding="utf-8"?>
<sst xmlns="http://schemas.openxmlformats.org/spreadsheetml/2006/main" count="1702" uniqueCount="215">
  <si>
    <t>TABELA 11: Distribuição de clientes por distritos</t>
  </si>
  <si>
    <t>Província de Maputo</t>
  </si>
  <si>
    <t>Cidade de Maputo</t>
  </si>
  <si>
    <t>Cidade da Matola</t>
  </si>
  <si>
    <t>Boane</t>
  </si>
  <si>
    <t>Magude</t>
  </si>
  <si>
    <t>Manhiça</t>
  </si>
  <si>
    <t>Marracuene</t>
  </si>
  <si>
    <t>Matutuíne</t>
  </si>
  <si>
    <t>Namaacha</t>
  </si>
  <si>
    <t>Moamba</t>
  </si>
  <si>
    <t>Gaza</t>
  </si>
  <si>
    <t>Cidade de Xai-Xai</t>
  </si>
  <si>
    <t>Bilene-Macia</t>
  </si>
  <si>
    <t>Chibuto</t>
  </si>
  <si>
    <t>Chicualacuala</t>
  </si>
  <si>
    <t>Chigubo</t>
  </si>
  <si>
    <t>Chókwè</t>
  </si>
  <si>
    <t>Guijá</t>
  </si>
  <si>
    <t>Mabalane</t>
  </si>
  <si>
    <t>Manjacaze</t>
  </si>
  <si>
    <t>Massangena</t>
  </si>
  <si>
    <t>Massingir</t>
  </si>
  <si>
    <t>Chonguene</t>
  </si>
  <si>
    <t>Mapai</t>
  </si>
  <si>
    <t>Limpopo</t>
  </si>
  <si>
    <t>Inhambane</t>
  </si>
  <si>
    <t>Cidade de Inhambane</t>
  </si>
  <si>
    <t>Cidade de Maxixe</t>
  </si>
  <si>
    <t>Funhaloro</t>
  </si>
  <si>
    <t>Govuro</t>
  </si>
  <si>
    <t>Homoine</t>
  </si>
  <si>
    <t>Inharrime</t>
  </si>
  <si>
    <t>Inhassoro</t>
  </si>
  <si>
    <t>Jangamo</t>
  </si>
  <si>
    <t>Mabote</t>
  </si>
  <si>
    <t>Massinga</t>
  </si>
  <si>
    <t>Morrumbene</t>
  </si>
  <si>
    <t>Panda</t>
  </si>
  <si>
    <t>Vilankulo</t>
  </si>
  <si>
    <t>Zavala (Quissico)</t>
  </si>
  <si>
    <t>Sofala</t>
  </si>
  <si>
    <t>Cidade da Beira</t>
  </si>
  <si>
    <t>Buzi</t>
  </si>
  <si>
    <t>Caia</t>
  </si>
  <si>
    <t>Chemba</t>
  </si>
  <si>
    <t>Cheringoma</t>
  </si>
  <si>
    <t>Chibabava</t>
  </si>
  <si>
    <t>Dondo</t>
  </si>
  <si>
    <t>Gorongoza</t>
  </si>
  <si>
    <t>Machanga</t>
  </si>
  <si>
    <t>Maringue</t>
  </si>
  <si>
    <t>Marromeu</t>
  </si>
  <si>
    <t>Muanza</t>
  </si>
  <si>
    <t>Nhamatanda</t>
  </si>
  <si>
    <t>Manica</t>
  </si>
  <si>
    <t>Cidade de Chimoio</t>
  </si>
  <si>
    <t>Bárue</t>
  </si>
  <si>
    <t>Gondola</t>
  </si>
  <si>
    <t>Guro</t>
  </si>
  <si>
    <t>Machaze</t>
  </si>
  <si>
    <t>Macossa</t>
  </si>
  <si>
    <t>Mossurize</t>
  </si>
  <si>
    <t>Sussundenga</t>
  </si>
  <si>
    <t>Tambara</t>
  </si>
  <si>
    <t>Macate</t>
  </si>
  <si>
    <t>Vanduzi</t>
  </si>
  <si>
    <t>Tete</t>
  </si>
  <si>
    <t>Cidade de Tete</t>
  </si>
  <si>
    <t>Angónia</t>
  </si>
  <si>
    <t>Cahora-Bassa</t>
  </si>
  <si>
    <t>Changara</t>
  </si>
  <si>
    <t>Chifunde</t>
  </si>
  <si>
    <t>Chiuta</t>
  </si>
  <si>
    <t>Macanga</t>
  </si>
  <si>
    <t>Mágoe</t>
  </si>
  <si>
    <t>Maravia</t>
  </si>
  <si>
    <t>Moatize</t>
  </si>
  <si>
    <t>Mutarara</t>
  </si>
  <si>
    <t>Tsangano</t>
  </si>
  <si>
    <t>Zumbo</t>
  </si>
  <si>
    <t>Doa</t>
  </si>
  <si>
    <t>Marara</t>
  </si>
  <si>
    <t>Zambézia</t>
  </si>
  <si>
    <t>Cidade de Quelimane</t>
  </si>
  <si>
    <t>Alto Molócuè</t>
  </si>
  <si>
    <t>Chinde</t>
  </si>
  <si>
    <t>Gurúè</t>
  </si>
  <si>
    <t>Ile</t>
  </si>
  <si>
    <t>Inhassunge</t>
  </si>
  <si>
    <t>Lugela</t>
  </si>
  <si>
    <t>Gilé</t>
  </si>
  <si>
    <t>Maganja da Costa</t>
  </si>
  <si>
    <t>Milange</t>
  </si>
  <si>
    <t>Mocuba</t>
  </si>
  <si>
    <t>Mopeia</t>
  </si>
  <si>
    <t>Morrumbala</t>
  </si>
  <si>
    <t>Namacurra</t>
  </si>
  <si>
    <t>Namarroi</t>
  </si>
  <si>
    <t>Nicoadala</t>
  </si>
  <si>
    <t>Pebane</t>
  </si>
  <si>
    <t>Molumbo</t>
  </si>
  <si>
    <t>Mocubela</t>
  </si>
  <si>
    <t>Mulevala</t>
  </si>
  <si>
    <t>Luabo</t>
  </si>
  <si>
    <t>Derre</t>
  </si>
  <si>
    <t>Nampula</t>
  </si>
  <si>
    <t>Cidade de Nampula</t>
  </si>
  <si>
    <t>Cidade de Nacala-Porto</t>
  </si>
  <si>
    <t>Angoche</t>
  </si>
  <si>
    <t>Ilha de Moçambique</t>
  </si>
  <si>
    <t>Lalaua</t>
  </si>
  <si>
    <t>Malema</t>
  </si>
  <si>
    <t>Meconta (Namialo)</t>
  </si>
  <si>
    <t>Mecuburi</t>
  </si>
  <si>
    <t>Memba</t>
  </si>
  <si>
    <t>Mogincual</t>
  </si>
  <si>
    <t>Mogovolas</t>
  </si>
  <si>
    <t>Moma</t>
  </si>
  <si>
    <t>Monapo</t>
  </si>
  <si>
    <t>Mossuril</t>
  </si>
  <si>
    <t>Muecate</t>
  </si>
  <si>
    <t>Murrupula</t>
  </si>
  <si>
    <t>Nacala-Velha</t>
  </si>
  <si>
    <t>Nacaroa</t>
  </si>
  <si>
    <t>Namapa-Erati</t>
  </si>
  <si>
    <t>Rapale-Nampula</t>
  </si>
  <si>
    <t>Ribaué</t>
  </si>
  <si>
    <t>Liupo</t>
  </si>
  <si>
    <t>Larde</t>
  </si>
  <si>
    <t>Cabo-Delgado</t>
  </si>
  <si>
    <t>Cidade de Pemba</t>
  </si>
  <si>
    <t>Ancuabe</t>
  </si>
  <si>
    <t>Balama</t>
  </si>
  <si>
    <t>Chiúre</t>
  </si>
  <si>
    <t>Ibo</t>
  </si>
  <si>
    <t>Macomia</t>
  </si>
  <si>
    <t>Mecufi</t>
  </si>
  <si>
    <t>Meluco</t>
  </si>
  <si>
    <t>Mocimboa da Praia</t>
  </si>
  <si>
    <t>Montepuez</t>
  </si>
  <si>
    <t>Mueda</t>
  </si>
  <si>
    <t>Muidumbe</t>
  </si>
  <si>
    <t>Namuno</t>
  </si>
  <si>
    <t>Nangade</t>
  </si>
  <si>
    <t>Palma</t>
  </si>
  <si>
    <t>Pemba-Metuge</t>
  </si>
  <si>
    <t>Quissanga</t>
  </si>
  <si>
    <t>Niassa</t>
  </si>
  <si>
    <t>Cidade de Lichinga</t>
  </si>
  <si>
    <t>Cuamba</t>
  </si>
  <si>
    <t>Lago</t>
  </si>
  <si>
    <t>Manjune</t>
  </si>
  <si>
    <t>Mandimba</t>
  </si>
  <si>
    <t>Marrupa</t>
  </si>
  <si>
    <t>Maúa</t>
  </si>
  <si>
    <t>Mavago</t>
  </si>
  <si>
    <t>Mecanhelas</t>
  </si>
  <si>
    <t>Mecula</t>
  </si>
  <si>
    <t>Metarica</t>
  </si>
  <si>
    <t>Muembe</t>
  </si>
  <si>
    <t>N´gauma</t>
  </si>
  <si>
    <t>Nipepe</t>
  </si>
  <si>
    <t>Sanga</t>
  </si>
  <si>
    <t>Chimbunhila</t>
  </si>
  <si>
    <t>Total</t>
  </si>
  <si>
    <t>Jan</t>
  </si>
  <si>
    <t>Fev</t>
  </si>
  <si>
    <t>Mar</t>
  </si>
  <si>
    <t>Abril</t>
  </si>
  <si>
    <t>Maio</t>
  </si>
  <si>
    <t>Julho</t>
  </si>
  <si>
    <t>Agosto</t>
  </si>
  <si>
    <t>Setembro</t>
  </si>
  <si>
    <t>Outubro</t>
  </si>
  <si>
    <t>Novembro</t>
  </si>
  <si>
    <t>Dezembro</t>
  </si>
  <si>
    <t>Homens</t>
  </si>
  <si>
    <t>Mulheres</t>
  </si>
  <si>
    <t>Outros</t>
  </si>
  <si>
    <t>0 a 16</t>
  </si>
  <si>
    <t>17 a 21</t>
  </si>
  <si>
    <t>22 a 60</t>
  </si>
  <si>
    <t>Mais de 60</t>
  </si>
  <si>
    <t>TABELA 12: Distribuição de clientes por distritos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</si>
  <si>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</si>
  <si>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</si>
  <si>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</si>
  <si>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</si>
  <si>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</si>
  <si>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</si>
  <si>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</si>
  <si>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</si>
  <si>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</si>
  <si>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Janeiro</t>
  </si>
  <si>
    <t>Fevereiro</t>
  </si>
  <si>
    <t>Março</t>
  </si>
  <si>
    <t>Junho</t>
  </si>
  <si>
    <t>TABELA 13: Volume e valor dos depósitos por distrito</t>
  </si>
  <si>
    <t>Volume</t>
  </si>
  <si>
    <t>Valor</t>
  </si>
  <si>
    <t>TABELA 15: Volume e valor de Transferências por distrito</t>
  </si>
  <si>
    <t>TABELA 14: Volume e valor de Levantamentos por distrito</t>
  </si>
  <si>
    <t>TABELA 16: Volume e valor dos depósitos por distrito</t>
  </si>
  <si>
    <t>Distribuição de subscritores por distrito</t>
  </si>
  <si>
    <t>Distribuição de Agentes por distrito</t>
  </si>
  <si>
    <t>Volume de transacções das IME</t>
  </si>
  <si>
    <t>Transferências</t>
  </si>
  <si>
    <t>Pagamentos de Serviços</t>
  </si>
  <si>
    <t>Valor das transacções das IME</t>
  </si>
  <si>
    <t>Venda de Moeda electrónica (Depósitos)</t>
  </si>
  <si>
    <t>Compra de Moeda Electrónica (Levantamentos)</t>
  </si>
  <si>
    <t>Venda de Moeda Electrónica (Depósitos)</t>
  </si>
  <si>
    <t>Valor e Volume de Transferências IME 2024</t>
  </si>
  <si>
    <t>Ano: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</si>
</sst>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_-;\-* #,##0_-;_-* &quot;-&quot;??_-;_-@_-"/>
    <numFmt numFmtId="169" formatCode="[$-409]mmm\-yy;@"/>
    <numFmt numFmtId="170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</cellStyleXfs>
  <cellXfs count="111">
    <xf numFmtId="0" fontId="0" fillId="0" borderId="0" xfId="0"/>
    <xf numFmtId="164" fontId="3" fillId="2" borderId="0" xfId="1" applyFont="1" applyFill="1" applyBorder="1"/>
    <xf numFmtId="164" fontId="3" fillId="3" borderId="0" xfId="1" applyFont="1" applyFill="1" applyBorder="1" applyAlignment="1">
      <alignment horizontal="left"/>
    </xf>
    <xf numFmtId="3" fontId="3" fillId="5" borderId="3" xfId="3" applyNumberFormat="1" applyFont="1" applyFill="1" applyBorder="1"/>
    <xf numFmtId="43" fontId="4" fillId="0" borderId="3" xfId="3" applyFont="1" applyBorder="1"/>
    <xf numFmtId="43" fontId="4" fillId="0" borderId="3" xfId="3" applyFont="1" applyFill="1" applyBorder="1"/>
    <xf numFmtId="43" fontId="3" fillId="5" borderId="3" xfId="3" applyFont="1" applyFill="1" applyBorder="1"/>
    <xf numFmtId="0" fontId="5" fillId="0" borderId="0" xfId="0" applyFont="1"/>
    <xf numFmtId="3" fontId="5" fillId="0" borderId="0" xfId="0" applyNumberFormat="1" applyFont="1"/>
    <xf numFmtId="165" fontId="5" fillId="0" borderId="0" xfId="2" applyNumberFormat="1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4" fillId="0" borderId="3" xfId="5" applyNumberFormat="1" applyFont="1" applyBorder="1"/>
    <xf numFmtId="164" fontId="3" fillId="3" borderId="7" xfId="1" applyFont="1" applyFill="1" applyBorder="1" applyAlignment="1">
      <alignment horizontal="center"/>
    </xf>
    <xf numFmtId="164" fontId="3" fillId="3" borderId="8" xfId="1" applyFont="1" applyFill="1" applyBorder="1" applyAlignment="1">
      <alignment horizontal="center"/>
    </xf>
    <xf numFmtId="3" fontId="3" fillId="3" borderId="7" xfId="1" applyNumberFormat="1" applyFont="1" applyFill="1" applyBorder="1" applyAlignment="1">
      <alignment horizontal="center"/>
    </xf>
    <xf numFmtId="164" fontId="3" fillId="5" borderId="3" xfId="1" applyFont="1" applyFill="1" applyBorder="1"/>
    <xf numFmtId="167" fontId="3" fillId="5" borderId="3" xfId="1" applyNumberFormat="1" applyFont="1" applyFill="1" applyBorder="1"/>
    <xf numFmtId="165" fontId="7" fillId="0" borderId="0" xfId="2" applyNumberFormat="1" applyFont="1"/>
    <xf numFmtId="164" fontId="4" fillId="0" borderId="3" xfId="1" applyFont="1" applyFill="1" applyBorder="1"/>
    <xf numFmtId="167" fontId="7" fillId="0" borderId="0" xfId="0" applyNumberFormat="1" applyFont="1"/>
    <xf numFmtId="0" fontId="3" fillId="5" borderId="3" xfId="3" applyNumberFormat="1" applyFont="1" applyFill="1" applyBorder="1"/>
    <xf numFmtId="3" fontId="3" fillId="5" borderId="3" xfId="1" applyNumberFormat="1" applyFont="1" applyFill="1" applyBorder="1"/>
    <xf numFmtId="164" fontId="4" fillId="0" borderId="0" xfId="1" applyFont="1" applyFill="1" applyBorder="1"/>
    <xf numFmtId="1" fontId="4" fillId="0" borderId="0" xfId="1" applyNumberFormat="1" applyFont="1" applyFill="1" applyBorder="1" applyAlignment="1">
      <alignment horizontal="center"/>
    </xf>
    <xf numFmtId="9" fontId="7" fillId="0" borderId="0" xfId="2" applyFont="1"/>
    <xf numFmtId="0" fontId="7" fillId="0" borderId="0" xfId="0" applyFont="1" applyAlignment="1">
      <alignment horizontal="center"/>
    </xf>
    <xf numFmtId="165" fontId="10" fillId="0" borderId="0" xfId="2" applyNumberFormat="1" applyFont="1"/>
    <xf numFmtId="0" fontId="2" fillId="0" borderId="0" xfId="0" applyFont="1"/>
    <xf numFmtId="164" fontId="2" fillId="0" borderId="0" xfId="1" applyFont="1"/>
    <xf numFmtId="3" fontId="2" fillId="0" borderId="0" xfId="0" applyNumberFormat="1" applyFont="1"/>
    <xf numFmtId="0" fontId="11" fillId="0" borderId="0" xfId="0" applyFont="1"/>
    <xf numFmtId="0" fontId="12" fillId="0" borderId="0" xfId="0" applyFont="1"/>
    <xf numFmtId="9" fontId="13" fillId="0" borderId="0" xfId="2" applyFont="1"/>
    <xf numFmtId="164" fontId="3" fillId="0" borderId="0" xfId="1" applyFont="1" applyFill="1" applyBorder="1"/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3" fillId="0" borderId="0" xfId="0" applyFont="1"/>
    <xf numFmtId="168" fontId="3" fillId="5" borderId="3" xfId="1" applyNumberFormat="1" applyFont="1" applyFill="1" applyBorder="1"/>
    <xf numFmtId="164" fontId="0" fillId="0" borderId="0" xfId="1" applyFont="1"/>
    <xf numFmtId="167" fontId="0" fillId="0" borderId="0" xfId="0" applyNumberFormat="1"/>
    <xf numFmtId="3" fontId="0" fillId="0" borderId="0" xfId="0" applyNumberFormat="1"/>
    <xf numFmtId="167" fontId="14" fillId="0" borderId="0" xfId="0" applyNumberFormat="1" applyFont="1"/>
    <xf numFmtId="43" fontId="0" fillId="0" borderId="0" xfId="0" applyNumberFormat="1"/>
    <xf numFmtId="0" fontId="14" fillId="0" borderId="0" xfId="0" applyFont="1"/>
    <xf numFmtId="9" fontId="0" fillId="0" borderId="0" xfId="2" applyFont="1"/>
    <xf numFmtId="9" fontId="9" fillId="0" borderId="0" xfId="2" applyFont="1"/>
    <xf numFmtId="167" fontId="3" fillId="5" borderId="3" xfId="6" applyNumberFormat="1" applyFont="1" applyFill="1" applyBorder="1"/>
    <xf numFmtId="3" fontId="3" fillId="5" borderId="3" xfId="6" applyNumberFormat="1" applyFont="1" applyFill="1" applyBorder="1"/>
    <xf numFmtId="0" fontId="18" fillId="4" borderId="11" xfId="0" applyFont="1" applyFill="1" applyBorder="1"/>
    <xf numFmtId="169" fontId="18" fillId="4" borderId="10" xfId="0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43" fontId="4" fillId="0" borderId="4" xfId="3" applyFont="1" applyBorder="1"/>
    <xf numFmtId="0" fontId="18" fillId="3" borderId="0" xfId="0" applyFont="1" applyFill="1" applyAlignment="1">
      <alignment horizontal="left"/>
    </xf>
    <xf numFmtId="0" fontId="17" fillId="4" borderId="0" xfId="0" applyFont="1" applyFill="1" applyAlignment="1">
      <alignment horizontal="left" indent="1"/>
    </xf>
    <xf numFmtId="0" fontId="18" fillId="4" borderId="0" xfId="0" applyFont="1" applyFill="1" applyAlignment="1">
      <alignment horizontal="left" indent="1"/>
    </xf>
    <xf numFmtId="3" fontId="18" fillId="3" borderId="0" xfId="0" applyNumberFormat="1" applyFont="1" applyFill="1" applyAlignment="1">
      <alignment horizontal="center"/>
    </xf>
    <xf numFmtId="168" fontId="0" fillId="0" borderId="0" xfId="0" applyNumberFormat="1"/>
    <xf numFmtId="165" fontId="0" fillId="0" borderId="0" xfId="2" applyNumberFormat="1" applyFont="1"/>
    <xf numFmtId="164" fontId="5" fillId="0" borderId="0" xfId="0" applyNumberFormat="1" applyFont="1"/>
    <xf numFmtId="164" fontId="15" fillId="0" borderId="0" xfId="0" applyNumberFormat="1" applyFont="1"/>
    <xf numFmtId="164" fontId="15" fillId="0" borderId="0" xfId="2" applyNumberFormat="1" applyFont="1"/>
    <xf numFmtId="164" fontId="0" fillId="0" borderId="0" xfId="0" applyNumberFormat="1"/>
    <xf numFmtId="164" fontId="3" fillId="4" borderId="1" xfId="3" applyNumberFormat="1" applyFont="1" applyFill="1" applyBorder="1" applyAlignment="1"/>
    <xf numFmtId="164" fontId="2" fillId="4" borderId="3" xfId="0" applyNumberFormat="1" applyFont="1" applyFill="1" applyBorder="1" applyAlignment="1">
      <alignment horizontal="center"/>
    </xf>
    <xf numFmtId="164" fontId="11" fillId="4" borderId="3" xfId="0" applyNumberFormat="1" applyFont="1" applyFill="1" applyBorder="1" applyAlignment="1">
      <alignment horizontal="center"/>
    </xf>
    <xf numFmtId="164" fontId="3" fillId="4" borderId="2" xfId="3" applyNumberFormat="1" applyFont="1" applyFill="1" applyBorder="1" applyAlignment="1"/>
    <xf numFmtId="164" fontId="3" fillId="5" borderId="3" xfId="3" applyNumberFormat="1" applyFont="1" applyFill="1" applyBorder="1"/>
    <xf numFmtId="164" fontId="3" fillId="5" borderId="3" xfId="4" applyNumberFormat="1" applyFont="1" applyFill="1" applyBorder="1"/>
    <xf numFmtId="164" fontId="0" fillId="0" borderId="0" xfId="2" applyNumberFormat="1" applyFont="1"/>
    <xf numFmtId="164" fontId="4" fillId="0" borderId="3" xfId="3" applyNumberFormat="1" applyFont="1" applyBorder="1"/>
    <xf numFmtId="164" fontId="4" fillId="0" borderId="3" xfId="5" applyNumberFormat="1" applyFont="1" applyBorder="1"/>
    <xf numFmtId="164" fontId="4" fillId="0" borderId="3" xfId="3" applyNumberFormat="1" applyFont="1" applyFill="1" applyBorder="1"/>
    <xf numFmtId="164" fontId="7" fillId="0" borderId="0" xfId="0" applyNumberFormat="1" applyFont="1"/>
    <xf numFmtId="164" fontId="8" fillId="0" borderId="0" xfId="0" applyNumberFormat="1" applyFont="1"/>
    <xf numFmtId="164" fontId="16" fillId="0" borderId="0" xfId="0" applyNumberFormat="1" applyFont="1"/>
    <xf numFmtId="164" fontId="14" fillId="0" borderId="0" xfId="2" applyNumberFormat="1" applyFont="1"/>
    <xf numFmtId="164" fontId="14" fillId="0" borderId="0" xfId="0" applyNumberFormat="1" applyFont="1"/>
    <xf numFmtId="170" fontId="3" fillId="5" borderId="3" xfId="3" applyNumberFormat="1" applyFont="1" applyFill="1" applyBorder="1"/>
    <xf numFmtId="168" fontId="3" fillId="5" borderId="3" xfId="3" applyNumberFormat="1" applyFont="1" applyFill="1" applyBorder="1"/>
    <xf numFmtId="168" fontId="7" fillId="0" borderId="0" xfId="0" applyNumberFormat="1" applyFont="1"/>
    <xf numFmtId="9" fontId="14" fillId="0" borderId="0" xfId="2" applyFont="1"/>
    <xf numFmtId="167" fontId="4" fillId="5" borderId="3" xfId="1" applyNumberFormat="1" applyFont="1" applyFill="1" applyBorder="1"/>
    <xf numFmtId="164" fontId="4" fillId="5" borderId="3" xfId="1" applyFont="1" applyFill="1" applyBorder="1"/>
    <xf numFmtId="3" fontId="4" fillId="8" borderId="3" xfId="5" applyNumberFormat="1" applyFont="1" applyFill="1" applyBorder="1"/>
    <xf numFmtId="43" fontId="18" fillId="3" borderId="0" xfId="0" applyNumberFormat="1" applyFont="1" applyFill="1" applyAlignment="1">
      <alignment horizontal="left"/>
    </xf>
    <xf numFmtId="0" fontId="18" fillId="4" borderId="3" xfId="0" applyFont="1" applyFill="1" applyBorder="1"/>
    <xf numFmtId="170" fontId="0" fillId="0" borderId="0" xfId="0" applyNumberFormat="1"/>
    <xf numFmtId="1" fontId="0" fillId="0" borderId="0" xfId="0" applyNumberFormat="1"/>
    <xf numFmtId="168" fontId="0" fillId="0" borderId="0" xfId="1" applyNumberFormat="1" applyFont="1"/>
    <xf numFmtId="164" fontId="2" fillId="6" borderId="4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/>
    </xf>
    <xf numFmtId="164" fontId="11" fillId="6" borderId="6" xfId="0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/>
    </xf>
    <xf numFmtId="164" fontId="3" fillId="7" borderId="4" xfId="1" applyFont="1" applyFill="1" applyBorder="1" applyAlignment="1">
      <alignment horizontal="center"/>
    </xf>
    <xf numFmtId="164" fontId="3" fillId="7" borderId="6" xfId="1" applyFont="1" applyFill="1" applyBorder="1" applyAlignment="1">
      <alignment horizontal="center"/>
    </xf>
    <xf numFmtId="164" fontId="3" fillId="3" borderId="4" xfId="1" applyFont="1" applyFill="1" applyBorder="1" applyAlignment="1">
      <alignment horizontal="center"/>
    </xf>
    <xf numFmtId="164" fontId="3" fillId="3" borderId="6" xfId="1" applyFont="1" applyFill="1" applyBorder="1" applyAlignment="1">
      <alignment horizontal="center"/>
    </xf>
  </cellXfs>
  <cellStyles count="7">
    <cellStyle name="Comma" xfId="1" builtinId="3"/>
    <cellStyle name="Comma 2 4" xfId="6" xr:uid="{00000000-0005-0000-0000-000001000000}"/>
    <cellStyle name="Comma 4" xfId="3" xr:uid="{00000000-0005-0000-0000-000002000000}"/>
    <cellStyle name="Comma 4 2 2" xfId="4" xr:uid="{00000000-0005-0000-0000-000003000000}"/>
    <cellStyle name="Normal" xfId="0" builtinId="0"/>
    <cellStyle name="Normal 3" xfId="5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scritores%20das%20IME%20202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tes%202026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IEM/Estatisticas_SNP/Estat&#237;sticas%20SNP%20BCOM&#180;s%20e%20IME/2026/IME/Mapa%2011%20subscritores%20das%20IME%202026.xlsx" TargetMode="External"/><Relationship Id="rId2" Type="http://schemas.openxmlformats.org/officeDocument/2006/relationships/externalLinkPath" Target="file:///X:\DIEM\Estatisticas_SNP\Estat&#237;sticas%20SNP%20BCOM&#180;s%20e%20IME\2026\IME\Mapa%2011%20subscritores%20das%20IME%202026.xlsx" TargetMode="External"/><Relationship Id="rId1" Type="http://schemas.openxmlformats.org/officeDocument/2006/relationships/externalLinkPath" Target="/DIEM/Estatisticas_SNP/Estat&#237;sticas%20SNP%20BCOM&#180;s%20e%20IME/2026/IME/Mapa%2011%20subscritores%20das%20IME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IEM/Estatisticas_SNP/Estat&#237;sticas%20SNP%20BCOM&#180;s%20e%20IME/2026/IME/Mapa%2011%20subscritores%20das%20IME%202025.xlsx" TargetMode="External"/><Relationship Id="rId2" Type="http://schemas.openxmlformats.org/officeDocument/2006/relationships/externalLinkPath" Target="file:///X:\DIEM\Estatisticas_SNP\Estat&#237;sticas%20SNP%20BCOM&#180;s%20e%20IME\2025\IME\Mapa%2011%20subscritores%20das%20IME%202025.xlsx" TargetMode="External"/><Relationship Id="rId1" Type="http://schemas.openxmlformats.org/officeDocument/2006/relationships/externalLinkPath" Target="/DIEM/Estatisticas_SNP/Estat&#237;sticas%20SNP%20BCOM&#180;s%20e%20IME/2026/IME/Mapa%2011%20subscritores%20das%20IM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KESH"/>
      <sheetName val="M Pesa"/>
      <sheetName val="M Mola"/>
      <sheetName val="Total"/>
      <sheetName val="subscritores das IME 2026"/>
    </sheetNames>
    <sheetDataSet>
      <sheetData sheetId="0"/>
      <sheetData sheetId="1"/>
      <sheetData sheetId="2"/>
      <sheetData sheetId="3">
        <row r="7">
          <cell r="B7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157</v>
          </cell>
          <cell r="U66">
            <v>14047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178</v>
          </cell>
          <cell r="U67">
            <v>14767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64</v>
          </cell>
          <cell r="U68">
            <v>5456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48</v>
          </cell>
          <cell r="U69">
            <v>3748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12</v>
          </cell>
          <cell r="U70">
            <v>1784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209</v>
          </cell>
          <cell r="U71">
            <v>15335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38</v>
          </cell>
          <cell r="U72">
            <v>3451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38</v>
          </cell>
          <cell r="U73">
            <v>6815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15</v>
          </cell>
          <cell r="U74">
            <v>2347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19</v>
          </cell>
          <cell r="U75">
            <v>2476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36</v>
          </cell>
          <cell r="U76">
            <v>8117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9">
          <cell r="F79">
            <v>355</v>
          </cell>
          <cell r="G79">
            <v>36186</v>
          </cell>
          <cell r="H79">
            <v>197665</v>
          </cell>
          <cell r="I79">
            <v>8145</v>
          </cell>
          <cell r="J79">
            <v>128</v>
          </cell>
          <cell r="K79">
            <v>343</v>
          </cell>
          <cell r="L79">
            <v>35101</v>
          </cell>
          <cell r="M79">
            <v>228762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499</v>
          </cell>
          <cell r="U79">
            <v>37494</v>
          </cell>
        </row>
        <row r="80">
          <cell r="F80">
            <v>136</v>
          </cell>
          <cell r="G80">
            <v>18198</v>
          </cell>
          <cell r="H80">
            <v>91204</v>
          </cell>
          <cell r="I80">
            <v>5645</v>
          </cell>
          <cell r="J80">
            <v>18</v>
          </cell>
          <cell r="K80">
            <v>215</v>
          </cell>
          <cell r="L80">
            <v>18755</v>
          </cell>
          <cell r="M80">
            <v>115893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265</v>
          </cell>
          <cell r="U80">
            <v>19383</v>
          </cell>
        </row>
        <row r="81">
          <cell r="F81">
            <v>70</v>
          </cell>
          <cell r="G81">
            <v>6697</v>
          </cell>
          <cell r="H81">
            <v>41149</v>
          </cell>
          <cell r="I81">
            <v>2114</v>
          </cell>
          <cell r="J81">
            <v>335</v>
          </cell>
          <cell r="K81">
            <v>59</v>
          </cell>
          <cell r="L81">
            <v>6987</v>
          </cell>
          <cell r="M81">
            <v>48520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89</v>
          </cell>
          <cell r="U81">
            <v>7492</v>
          </cell>
        </row>
        <row r="82">
          <cell r="F82">
            <v>114</v>
          </cell>
          <cell r="G82">
            <v>8122</v>
          </cell>
          <cell r="H82">
            <v>39781</v>
          </cell>
          <cell r="I82">
            <v>3205</v>
          </cell>
          <cell r="J82">
            <v>560</v>
          </cell>
          <cell r="K82">
            <v>140</v>
          </cell>
          <cell r="L82">
            <v>9232</v>
          </cell>
          <cell r="M82">
            <v>52145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154</v>
          </cell>
          <cell r="U82">
            <v>9432</v>
          </cell>
        </row>
        <row r="83">
          <cell r="F83">
            <v>27</v>
          </cell>
          <cell r="G83">
            <v>2296</v>
          </cell>
          <cell r="H83">
            <v>13847</v>
          </cell>
          <cell r="I83">
            <v>1009</v>
          </cell>
          <cell r="J83">
            <v>1</v>
          </cell>
          <cell r="K83">
            <v>36</v>
          </cell>
          <cell r="L83">
            <v>2115</v>
          </cell>
          <cell r="M83">
            <v>16615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42</v>
          </cell>
          <cell r="U83">
            <v>2241</v>
          </cell>
        </row>
        <row r="84">
          <cell r="F84">
            <v>20</v>
          </cell>
          <cell r="G84">
            <v>3615</v>
          </cell>
          <cell r="H84">
            <v>17567</v>
          </cell>
          <cell r="I84">
            <v>947</v>
          </cell>
          <cell r="J84">
            <v>2</v>
          </cell>
          <cell r="K84">
            <v>31</v>
          </cell>
          <cell r="L84">
            <v>3612</v>
          </cell>
          <cell r="M84">
            <v>22249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47</v>
          </cell>
          <cell r="U84">
            <v>3717</v>
          </cell>
        </row>
        <row r="85">
          <cell r="F85">
            <v>18</v>
          </cell>
          <cell r="G85">
            <v>6213</v>
          </cell>
          <cell r="H85">
            <v>32489</v>
          </cell>
          <cell r="I85">
            <v>2059</v>
          </cell>
          <cell r="J85">
            <v>4</v>
          </cell>
          <cell r="K85">
            <v>29</v>
          </cell>
          <cell r="L85">
            <v>5462</v>
          </cell>
          <cell r="M85">
            <v>38303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36</v>
          </cell>
          <cell r="U85">
            <v>5600</v>
          </cell>
        </row>
        <row r="86">
          <cell r="F86">
            <v>35</v>
          </cell>
          <cell r="G86">
            <v>2716</v>
          </cell>
          <cell r="H86">
            <v>14949</v>
          </cell>
          <cell r="I86">
            <v>989</v>
          </cell>
          <cell r="J86">
            <v>6</v>
          </cell>
          <cell r="K86">
            <v>34</v>
          </cell>
          <cell r="L86">
            <v>2454</v>
          </cell>
          <cell r="M86">
            <v>17092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36</v>
          </cell>
          <cell r="U86">
            <v>2502</v>
          </cell>
        </row>
        <row r="87">
          <cell r="F87">
            <v>6</v>
          </cell>
          <cell r="G87">
            <v>788</v>
          </cell>
          <cell r="H87">
            <v>4173</v>
          </cell>
          <cell r="I87">
            <v>248</v>
          </cell>
          <cell r="J87">
            <v>0</v>
          </cell>
          <cell r="K87">
            <v>13</v>
          </cell>
          <cell r="L87">
            <v>965</v>
          </cell>
          <cell r="M87">
            <v>5789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20</v>
          </cell>
          <cell r="U87">
            <v>1060</v>
          </cell>
        </row>
        <row r="88">
          <cell r="F88">
            <v>265</v>
          </cell>
          <cell r="G88">
            <v>15030</v>
          </cell>
          <cell r="H88">
            <v>89671</v>
          </cell>
          <cell r="I88">
            <v>6359</v>
          </cell>
          <cell r="J88">
            <v>41</v>
          </cell>
          <cell r="K88">
            <v>333</v>
          </cell>
          <cell r="L88">
            <v>16227</v>
          </cell>
          <cell r="M88">
            <v>103127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360</v>
          </cell>
          <cell r="U88">
            <v>16366</v>
          </cell>
        </row>
        <row r="89">
          <cell r="F89">
            <v>15</v>
          </cell>
          <cell r="G89">
            <v>4368</v>
          </cell>
          <cell r="H89">
            <v>20886</v>
          </cell>
          <cell r="I89">
            <v>1811</v>
          </cell>
          <cell r="J89">
            <v>4</v>
          </cell>
          <cell r="K89">
            <v>28</v>
          </cell>
          <cell r="L89">
            <v>4813</v>
          </cell>
          <cell r="M89">
            <v>27383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26</v>
          </cell>
          <cell r="U89">
            <v>4632</v>
          </cell>
        </row>
        <row r="90">
          <cell r="F90">
            <v>11</v>
          </cell>
          <cell r="G90">
            <v>5958</v>
          </cell>
          <cell r="H90">
            <v>32922</v>
          </cell>
          <cell r="I90">
            <v>2191</v>
          </cell>
          <cell r="J90">
            <v>0</v>
          </cell>
          <cell r="K90">
            <v>19</v>
          </cell>
          <cell r="L90">
            <v>4851</v>
          </cell>
          <cell r="M90">
            <v>39662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33</v>
          </cell>
          <cell r="U90">
            <v>4879</v>
          </cell>
        </row>
        <row r="91">
          <cell r="F91">
            <v>0</v>
          </cell>
          <cell r="G91">
            <v>870</v>
          </cell>
          <cell r="H91">
            <v>5464</v>
          </cell>
          <cell r="I91">
            <v>330</v>
          </cell>
          <cell r="J91">
            <v>0</v>
          </cell>
          <cell r="K91">
            <v>3</v>
          </cell>
          <cell r="L91">
            <v>717</v>
          </cell>
          <cell r="M91">
            <v>6268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2</v>
          </cell>
          <cell r="U91">
            <v>728</v>
          </cell>
        </row>
        <row r="92">
          <cell r="F92">
            <v>13</v>
          </cell>
          <cell r="G92">
            <v>2172</v>
          </cell>
          <cell r="H92">
            <v>11907</v>
          </cell>
          <cell r="I92">
            <v>872</v>
          </cell>
          <cell r="J92">
            <v>1</v>
          </cell>
          <cell r="K92">
            <v>25</v>
          </cell>
          <cell r="L92">
            <v>2235</v>
          </cell>
          <cell r="M92">
            <v>14413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23</v>
          </cell>
          <cell r="U92">
            <v>2255</v>
          </cell>
        </row>
        <row r="93">
          <cell r="F93">
            <v>72</v>
          </cell>
          <cell r="G93">
            <v>3132</v>
          </cell>
          <cell r="H93">
            <v>16781</v>
          </cell>
          <cell r="I93">
            <v>1279</v>
          </cell>
          <cell r="J93">
            <v>114</v>
          </cell>
          <cell r="K93">
            <v>62</v>
          </cell>
          <cell r="L93">
            <v>4472</v>
          </cell>
          <cell r="M93">
            <v>25701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63</v>
          </cell>
          <cell r="U93">
            <v>4261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6">
          <cell r="F96">
            <v>386</v>
          </cell>
          <cell r="G96">
            <v>42782</v>
          </cell>
          <cell r="H96">
            <v>199610</v>
          </cell>
          <cell r="I96">
            <v>13740</v>
          </cell>
          <cell r="J96">
            <v>65</v>
          </cell>
          <cell r="K96">
            <v>675</v>
          </cell>
          <cell r="L96">
            <v>49451</v>
          </cell>
          <cell r="M96">
            <v>212302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782</v>
          </cell>
          <cell r="U96">
            <v>51520</v>
          </cell>
        </row>
        <row r="97">
          <cell r="F97">
            <v>73</v>
          </cell>
          <cell r="G97">
            <v>14874</v>
          </cell>
          <cell r="H97">
            <v>75398</v>
          </cell>
          <cell r="I97">
            <v>4257</v>
          </cell>
          <cell r="J97">
            <v>17</v>
          </cell>
          <cell r="K97">
            <v>163</v>
          </cell>
          <cell r="L97">
            <v>16120</v>
          </cell>
          <cell r="M97">
            <v>96197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205</v>
          </cell>
          <cell r="U97">
            <v>16823</v>
          </cell>
        </row>
        <row r="98">
          <cell r="F98">
            <v>13</v>
          </cell>
          <cell r="G98">
            <v>2388</v>
          </cell>
          <cell r="H98">
            <v>10365</v>
          </cell>
          <cell r="I98">
            <v>649</v>
          </cell>
          <cell r="J98">
            <v>2</v>
          </cell>
          <cell r="K98">
            <v>38</v>
          </cell>
          <cell r="L98">
            <v>3147</v>
          </cell>
          <cell r="M98">
            <v>14338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61</v>
          </cell>
          <cell r="U98">
            <v>3216</v>
          </cell>
        </row>
        <row r="99">
          <cell r="F99">
            <v>104</v>
          </cell>
          <cell r="G99">
            <v>18199</v>
          </cell>
          <cell r="H99">
            <v>87841</v>
          </cell>
          <cell r="I99">
            <v>4993</v>
          </cell>
          <cell r="J99">
            <v>20</v>
          </cell>
          <cell r="K99">
            <v>215</v>
          </cell>
          <cell r="L99">
            <v>21568</v>
          </cell>
          <cell r="M99">
            <v>115598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217</v>
          </cell>
          <cell r="U99">
            <v>21481</v>
          </cell>
        </row>
        <row r="100">
          <cell r="F100">
            <v>39</v>
          </cell>
          <cell r="G100">
            <v>6918</v>
          </cell>
          <cell r="H100">
            <v>36212</v>
          </cell>
          <cell r="I100">
            <v>2137</v>
          </cell>
          <cell r="J100">
            <v>7</v>
          </cell>
          <cell r="K100">
            <v>120</v>
          </cell>
          <cell r="L100">
            <v>8562</v>
          </cell>
          <cell r="M100">
            <v>54230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122</v>
          </cell>
          <cell r="U100">
            <v>8468</v>
          </cell>
        </row>
        <row r="101">
          <cell r="F101">
            <v>24</v>
          </cell>
          <cell r="G101">
            <v>3623</v>
          </cell>
          <cell r="H101">
            <v>16099</v>
          </cell>
          <cell r="I101">
            <v>976</v>
          </cell>
          <cell r="J101">
            <v>1</v>
          </cell>
          <cell r="K101">
            <v>75</v>
          </cell>
          <cell r="L101">
            <v>4191</v>
          </cell>
          <cell r="M101">
            <v>18889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77</v>
          </cell>
          <cell r="U101">
            <v>4300</v>
          </cell>
        </row>
        <row r="102">
          <cell r="F102">
            <v>14</v>
          </cell>
          <cell r="G102">
            <v>5522</v>
          </cell>
          <cell r="H102">
            <v>35698</v>
          </cell>
          <cell r="I102">
            <v>2782</v>
          </cell>
          <cell r="J102">
            <v>0</v>
          </cell>
          <cell r="K102">
            <v>31</v>
          </cell>
          <cell r="L102">
            <v>5228</v>
          </cell>
          <cell r="M102">
            <v>43472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29</v>
          </cell>
          <cell r="U102">
            <v>5239</v>
          </cell>
        </row>
        <row r="103">
          <cell r="F103">
            <v>29</v>
          </cell>
          <cell r="G103">
            <v>8676</v>
          </cell>
          <cell r="H103">
            <v>44019</v>
          </cell>
          <cell r="I103">
            <v>2465</v>
          </cell>
          <cell r="J103">
            <v>3</v>
          </cell>
          <cell r="K103">
            <v>56</v>
          </cell>
          <cell r="L103">
            <v>9154</v>
          </cell>
          <cell r="M103">
            <v>59598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58</v>
          </cell>
          <cell r="U103">
            <v>9366</v>
          </cell>
        </row>
        <row r="104">
          <cell r="F104">
            <v>41</v>
          </cell>
          <cell r="G104">
            <v>8137</v>
          </cell>
          <cell r="H104">
            <v>45760</v>
          </cell>
          <cell r="I104">
            <v>2656</v>
          </cell>
          <cell r="J104">
            <v>1</v>
          </cell>
          <cell r="K104">
            <v>73</v>
          </cell>
          <cell r="L104">
            <v>8721</v>
          </cell>
          <cell r="M104">
            <v>53118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98</v>
          </cell>
          <cell r="U104">
            <v>9039</v>
          </cell>
        </row>
        <row r="105">
          <cell r="F105">
            <v>61</v>
          </cell>
          <cell r="G105">
            <v>18021</v>
          </cell>
          <cell r="H105">
            <v>101199</v>
          </cell>
          <cell r="I105">
            <v>8177</v>
          </cell>
          <cell r="J105">
            <v>13</v>
          </cell>
          <cell r="K105">
            <v>128</v>
          </cell>
          <cell r="L105">
            <v>17813</v>
          </cell>
          <cell r="M105">
            <v>115853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144</v>
          </cell>
          <cell r="U105">
            <v>17802</v>
          </cell>
        </row>
        <row r="106">
          <cell r="F106">
            <v>209</v>
          </cell>
          <cell r="G106">
            <v>24730</v>
          </cell>
          <cell r="H106">
            <v>133361</v>
          </cell>
          <cell r="I106">
            <v>8095</v>
          </cell>
          <cell r="J106">
            <v>34</v>
          </cell>
          <cell r="K106">
            <v>302</v>
          </cell>
          <cell r="L106">
            <v>25965</v>
          </cell>
          <cell r="M106">
            <v>145049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291</v>
          </cell>
          <cell r="U106">
            <v>25507</v>
          </cell>
        </row>
        <row r="107">
          <cell r="F107">
            <v>58</v>
          </cell>
          <cell r="G107">
            <v>7212</v>
          </cell>
          <cell r="H107">
            <v>34230</v>
          </cell>
          <cell r="I107">
            <v>2190</v>
          </cell>
          <cell r="J107">
            <v>6</v>
          </cell>
          <cell r="K107">
            <v>84</v>
          </cell>
          <cell r="L107">
            <v>7565</v>
          </cell>
          <cell r="M107">
            <v>45275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73</v>
          </cell>
          <cell r="U107">
            <v>7504</v>
          </cell>
        </row>
        <row r="108">
          <cell r="F108">
            <v>17</v>
          </cell>
          <cell r="G108">
            <v>10144</v>
          </cell>
          <cell r="H108">
            <v>57825</v>
          </cell>
          <cell r="I108">
            <v>4483</v>
          </cell>
          <cell r="J108">
            <v>2</v>
          </cell>
          <cell r="K108">
            <v>63</v>
          </cell>
          <cell r="L108">
            <v>10031</v>
          </cell>
          <cell r="M108">
            <v>68579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62</v>
          </cell>
          <cell r="U108">
            <v>9941</v>
          </cell>
        </row>
        <row r="109">
          <cell r="F109">
            <v>46</v>
          </cell>
          <cell r="G109">
            <v>8900</v>
          </cell>
          <cell r="H109">
            <v>40612</v>
          </cell>
          <cell r="I109">
            <v>2447</v>
          </cell>
          <cell r="J109">
            <v>3</v>
          </cell>
          <cell r="K109">
            <v>66</v>
          </cell>
          <cell r="L109">
            <v>9335</v>
          </cell>
          <cell r="M109">
            <v>45692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66</v>
          </cell>
          <cell r="U109">
            <v>9339</v>
          </cell>
        </row>
        <row r="110">
          <cell r="F110">
            <v>10</v>
          </cell>
          <cell r="G110">
            <v>4408</v>
          </cell>
          <cell r="H110">
            <v>23159</v>
          </cell>
          <cell r="I110">
            <v>1338</v>
          </cell>
          <cell r="J110">
            <v>1</v>
          </cell>
          <cell r="K110">
            <v>36</v>
          </cell>
          <cell r="L110">
            <v>4948</v>
          </cell>
          <cell r="M110">
            <v>31591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45</v>
          </cell>
          <cell r="U110">
            <v>4796</v>
          </cell>
        </row>
        <row r="111">
          <cell r="F111">
            <v>103</v>
          </cell>
          <cell r="G111">
            <v>12667</v>
          </cell>
          <cell r="H111">
            <v>58766</v>
          </cell>
          <cell r="I111">
            <v>3564</v>
          </cell>
          <cell r="J111">
            <v>16</v>
          </cell>
          <cell r="K111">
            <v>150</v>
          </cell>
          <cell r="L111">
            <v>14209</v>
          </cell>
          <cell r="M111">
            <v>67751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134</v>
          </cell>
          <cell r="U111">
            <v>14083</v>
          </cell>
        </row>
        <row r="112">
          <cell r="F112">
            <v>20</v>
          </cell>
          <cell r="G112">
            <v>7779</v>
          </cell>
          <cell r="H112">
            <v>43532</v>
          </cell>
          <cell r="I112">
            <v>2892</v>
          </cell>
          <cell r="J112">
            <v>3</v>
          </cell>
          <cell r="K112">
            <v>55</v>
          </cell>
          <cell r="L112">
            <v>8459</v>
          </cell>
          <cell r="M112">
            <v>56638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48</v>
          </cell>
          <cell r="U112">
            <v>8334</v>
          </cell>
        </row>
        <row r="113">
          <cell r="F113">
            <v>7</v>
          </cell>
          <cell r="G113">
            <v>6292</v>
          </cell>
          <cell r="H113">
            <v>40110</v>
          </cell>
          <cell r="I113">
            <v>2806</v>
          </cell>
          <cell r="J113">
            <v>1</v>
          </cell>
          <cell r="K113">
            <v>32</v>
          </cell>
          <cell r="L113">
            <v>5628</v>
          </cell>
          <cell r="M113">
            <v>47706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35</v>
          </cell>
          <cell r="U113">
            <v>5548</v>
          </cell>
        </row>
        <row r="114">
          <cell r="F114">
            <v>12</v>
          </cell>
          <cell r="G114">
            <v>1235</v>
          </cell>
          <cell r="H114">
            <v>7329</v>
          </cell>
          <cell r="I114">
            <v>378</v>
          </cell>
          <cell r="J114">
            <v>6</v>
          </cell>
          <cell r="K114">
            <v>37</v>
          </cell>
          <cell r="L114">
            <v>2255</v>
          </cell>
          <cell r="M114">
            <v>13015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30</v>
          </cell>
          <cell r="U114">
            <v>2207</v>
          </cell>
        </row>
        <row r="115">
          <cell r="F115">
            <v>8</v>
          </cell>
          <cell r="G115">
            <v>5128</v>
          </cell>
          <cell r="H115">
            <v>29368</v>
          </cell>
          <cell r="I115">
            <v>1703</v>
          </cell>
          <cell r="J115">
            <v>2</v>
          </cell>
          <cell r="K115">
            <v>18</v>
          </cell>
          <cell r="L115">
            <v>4543</v>
          </cell>
          <cell r="M115">
            <v>36796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16</v>
          </cell>
          <cell r="U115">
            <v>4545</v>
          </cell>
        </row>
        <row r="116">
          <cell r="F116">
            <v>10</v>
          </cell>
          <cell r="G116">
            <v>883</v>
          </cell>
          <cell r="H116">
            <v>4427</v>
          </cell>
          <cell r="I116">
            <v>277</v>
          </cell>
          <cell r="J116">
            <v>2</v>
          </cell>
          <cell r="K116">
            <v>37</v>
          </cell>
          <cell r="L116">
            <v>1859</v>
          </cell>
          <cell r="M116">
            <v>9076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40</v>
          </cell>
          <cell r="U116">
            <v>1899</v>
          </cell>
        </row>
        <row r="117">
          <cell r="F117">
            <v>13</v>
          </cell>
          <cell r="G117">
            <v>957</v>
          </cell>
          <cell r="H117">
            <v>5066</v>
          </cell>
          <cell r="I117">
            <v>331</v>
          </cell>
          <cell r="J117">
            <v>1</v>
          </cell>
          <cell r="K117">
            <v>12</v>
          </cell>
          <cell r="L117">
            <v>1540</v>
          </cell>
          <cell r="M117">
            <v>8365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9</v>
          </cell>
          <cell r="U117">
            <v>1530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20">
          <cell r="F120">
            <v>1060</v>
          </cell>
          <cell r="G120">
            <v>122571</v>
          </cell>
          <cell r="H120">
            <v>634911</v>
          </cell>
          <cell r="I120">
            <v>33871</v>
          </cell>
          <cell r="J120">
            <v>157</v>
          </cell>
          <cell r="K120">
            <v>1642</v>
          </cell>
          <cell r="L120">
            <v>126714</v>
          </cell>
          <cell r="M120">
            <v>729456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1779</v>
          </cell>
          <cell r="U120">
            <v>128840</v>
          </cell>
        </row>
        <row r="121">
          <cell r="F121">
            <v>291</v>
          </cell>
          <cell r="G121">
            <v>37566</v>
          </cell>
          <cell r="H121">
            <v>224953</v>
          </cell>
          <cell r="I121">
            <v>15715</v>
          </cell>
          <cell r="J121">
            <v>56</v>
          </cell>
          <cell r="K121">
            <v>419</v>
          </cell>
          <cell r="L121">
            <v>38119</v>
          </cell>
          <cell r="M121">
            <v>254358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528</v>
          </cell>
          <cell r="U121">
            <v>39085</v>
          </cell>
        </row>
        <row r="122">
          <cell r="F122">
            <v>163</v>
          </cell>
          <cell r="G122">
            <v>25101</v>
          </cell>
          <cell r="H122">
            <v>157267</v>
          </cell>
          <cell r="I122">
            <v>16272</v>
          </cell>
          <cell r="J122">
            <v>16</v>
          </cell>
          <cell r="K122">
            <v>262</v>
          </cell>
          <cell r="L122">
            <v>28156</v>
          </cell>
          <cell r="M122">
            <v>182624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315</v>
          </cell>
          <cell r="U122">
            <v>29226</v>
          </cell>
        </row>
        <row r="123">
          <cell r="F123">
            <v>35</v>
          </cell>
          <cell r="G123">
            <v>4462</v>
          </cell>
          <cell r="H123">
            <v>27928</v>
          </cell>
          <cell r="I123">
            <v>2401</v>
          </cell>
          <cell r="J123">
            <v>3</v>
          </cell>
          <cell r="K123">
            <v>27</v>
          </cell>
          <cell r="L123">
            <v>4285</v>
          </cell>
          <cell r="M123">
            <v>31226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29</v>
          </cell>
          <cell r="U123">
            <v>4457</v>
          </cell>
        </row>
        <row r="124">
          <cell r="F124">
            <v>4</v>
          </cell>
          <cell r="G124">
            <v>2607</v>
          </cell>
          <cell r="H124">
            <v>11508</v>
          </cell>
          <cell r="I124">
            <v>602</v>
          </cell>
          <cell r="J124">
            <v>1</v>
          </cell>
          <cell r="K124">
            <v>30</v>
          </cell>
          <cell r="L124">
            <v>3140</v>
          </cell>
          <cell r="M124">
            <v>17427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32</v>
          </cell>
          <cell r="U124">
            <v>3183</v>
          </cell>
        </row>
        <row r="125">
          <cell r="F125">
            <v>45</v>
          </cell>
          <cell r="G125">
            <v>8603</v>
          </cell>
          <cell r="H125">
            <v>37248</v>
          </cell>
          <cell r="I125">
            <v>2036</v>
          </cell>
          <cell r="J125">
            <v>18</v>
          </cell>
          <cell r="K125">
            <v>101</v>
          </cell>
          <cell r="L125">
            <v>10481</v>
          </cell>
          <cell r="M125">
            <v>53944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111</v>
          </cell>
          <cell r="U125">
            <v>10468</v>
          </cell>
        </row>
        <row r="126">
          <cell r="F126">
            <v>147</v>
          </cell>
          <cell r="G126">
            <v>25581</v>
          </cell>
          <cell r="H126">
            <v>192644</v>
          </cell>
          <cell r="I126">
            <v>17704</v>
          </cell>
          <cell r="J126">
            <v>25</v>
          </cell>
          <cell r="K126">
            <v>223</v>
          </cell>
          <cell r="L126">
            <v>27344</v>
          </cell>
          <cell r="M126">
            <v>192797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237</v>
          </cell>
          <cell r="U126">
            <v>27344</v>
          </cell>
        </row>
        <row r="127">
          <cell r="F127">
            <v>15</v>
          </cell>
          <cell r="G127">
            <v>5514</v>
          </cell>
          <cell r="H127">
            <v>29115</v>
          </cell>
          <cell r="I127">
            <v>1603</v>
          </cell>
          <cell r="J127">
            <v>0</v>
          </cell>
          <cell r="K127">
            <v>34</v>
          </cell>
          <cell r="L127">
            <v>6009</v>
          </cell>
          <cell r="M127">
            <v>39372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40</v>
          </cell>
          <cell r="U127">
            <v>6009</v>
          </cell>
        </row>
        <row r="128">
          <cell r="F128">
            <v>28</v>
          </cell>
          <cell r="G128">
            <v>8159</v>
          </cell>
          <cell r="H128">
            <v>53812</v>
          </cell>
          <cell r="I128">
            <v>4034</v>
          </cell>
          <cell r="J128">
            <v>3</v>
          </cell>
          <cell r="K128">
            <v>23</v>
          </cell>
          <cell r="L128">
            <v>8288</v>
          </cell>
          <cell r="M128">
            <v>72962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26</v>
          </cell>
          <cell r="U128">
            <v>8570</v>
          </cell>
        </row>
        <row r="129">
          <cell r="F129">
            <v>24</v>
          </cell>
          <cell r="G129">
            <v>4569</v>
          </cell>
          <cell r="H129">
            <v>28373</v>
          </cell>
          <cell r="I129">
            <v>2083</v>
          </cell>
          <cell r="J129">
            <v>1</v>
          </cell>
          <cell r="K129">
            <v>21</v>
          </cell>
          <cell r="L129">
            <v>4039</v>
          </cell>
          <cell r="M129">
            <v>33350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28</v>
          </cell>
          <cell r="U129">
            <v>4044</v>
          </cell>
        </row>
        <row r="130">
          <cell r="F130">
            <v>22</v>
          </cell>
          <cell r="G130">
            <v>11087</v>
          </cell>
          <cell r="H130">
            <v>59718</v>
          </cell>
          <cell r="I130">
            <v>3717</v>
          </cell>
          <cell r="J130">
            <v>14</v>
          </cell>
          <cell r="K130">
            <v>47</v>
          </cell>
          <cell r="L130">
            <v>10070</v>
          </cell>
          <cell r="M130">
            <v>72700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44</v>
          </cell>
          <cell r="U130">
            <v>10101</v>
          </cell>
        </row>
        <row r="131">
          <cell r="F131">
            <v>36</v>
          </cell>
          <cell r="G131">
            <v>14013</v>
          </cell>
          <cell r="H131">
            <v>76553</v>
          </cell>
          <cell r="I131">
            <v>5016</v>
          </cell>
          <cell r="J131">
            <v>10</v>
          </cell>
          <cell r="K131">
            <v>60</v>
          </cell>
          <cell r="L131">
            <v>14182</v>
          </cell>
          <cell r="M131">
            <v>100413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66</v>
          </cell>
          <cell r="U131">
            <v>14298</v>
          </cell>
        </row>
        <row r="132">
          <cell r="F132">
            <v>41</v>
          </cell>
          <cell r="G132">
            <v>11493</v>
          </cell>
          <cell r="H132">
            <v>66692</v>
          </cell>
          <cell r="I132">
            <v>5155</v>
          </cell>
          <cell r="J132">
            <v>8</v>
          </cell>
          <cell r="K132">
            <v>94</v>
          </cell>
          <cell r="L132">
            <v>11506</v>
          </cell>
          <cell r="M132">
            <v>81981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97</v>
          </cell>
          <cell r="U132">
            <v>11244</v>
          </cell>
        </row>
        <row r="133">
          <cell r="F133">
            <v>24</v>
          </cell>
          <cell r="G133">
            <v>3976</v>
          </cell>
          <cell r="H133">
            <v>29774</v>
          </cell>
          <cell r="I133">
            <v>2998</v>
          </cell>
          <cell r="J133">
            <v>7</v>
          </cell>
          <cell r="K133">
            <v>44</v>
          </cell>
          <cell r="L133">
            <v>4180</v>
          </cell>
          <cell r="M133">
            <v>35325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44</v>
          </cell>
          <cell r="U133">
            <v>3960</v>
          </cell>
        </row>
        <row r="134">
          <cell r="F134">
            <v>19</v>
          </cell>
          <cell r="G134">
            <v>5165</v>
          </cell>
          <cell r="H134">
            <v>26546</v>
          </cell>
          <cell r="I134">
            <v>1461</v>
          </cell>
          <cell r="J134">
            <v>2</v>
          </cell>
          <cell r="K134">
            <v>43</v>
          </cell>
          <cell r="L134">
            <v>5309</v>
          </cell>
          <cell r="M134">
            <v>29454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52</v>
          </cell>
          <cell r="U134">
            <v>5296</v>
          </cell>
        </row>
        <row r="135">
          <cell r="F135">
            <v>40</v>
          </cell>
          <cell r="G135">
            <v>7264</v>
          </cell>
          <cell r="H135">
            <v>36036</v>
          </cell>
          <cell r="I135">
            <v>2032</v>
          </cell>
          <cell r="J135">
            <v>1</v>
          </cell>
          <cell r="K135">
            <v>72</v>
          </cell>
          <cell r="L135">
            <v>7838</v>
          </cell>
          <cell r="M135">
            <v>47473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74</v>
          </cell>
          <cell r="U135">
            <v>7818</v>
          </cell>
        </row>
        <row r="136">
          <cell r="F136">
            <v>20</v>
          </cell>
          <cell r="G136">
            <v>3616</v>
          </cell>
          <cell r="H136">
            <v>21961</v>
          </cell>
          <cell r="I136">
            <v>1717</v>
          </cell>
          <cell r="J136">
            <v>1</v>
          </cell>
          <cell r="K136">
            <v>66</v>
          </cell>
          <cell r="L136">
            <v>3871</v>
          </cell>
          <cell r="M136">
            <v>28874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63</v>
          </cell>
          <cell r="U136">
            <v>3887</v>
          </cell>
        </row>
        <row r="137">
          <cell r="F137">
            <v>12</v>
          </cell>
          <cell r="G137">
            <v>4613</v>
          </cell>
          <cell r="H137">
            <v>25384</v>
          </cell>
          <cell r="I137">
            <v>1581</v>
          </cell>
          <cell r="J137">
            <v>2</v>
          </cell>
          <cell r="K137">
            <v>30</v>
          </cell>
          <cell r="L137">
            <v>4956</v>
          </cell>
          <cell r="M137">
            <v>33822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27</v>
          </cell>
          <cell r="U137">
            <v>4920</v>
          </cell>
        </row>
        <row r="138">
          <cell r="F138">
            <v>22</v>
          </cell>
          <cell r="G138">
            <v>7763</v>
          </cell>
          <cell r="H138">
            <v>46582</v>
          </cell>
          <cell r="I138">
            <v>3293</v>
          </cell>
          <cell r="J138">
            <v>10</v>
          </cell>
          <cell r="K138">
            <v>31</v>
          </cell>
          <cell r="L138">
            <v>8281</v>
          </cell>
          <cell r="M138">
            <v>62356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50</v>
          </cell>
          <cell r="U138">
            <v>8277</v>
          </cell>
        </row>
        <row r="139">
          <cell r="F139">
            <v>29</v>
          </cell>
          <cell r="G139">
            <v>13302</v>
          </cell>
          <cell r="H139">
            <v>61172</v>
          </cell>
          <cell r="I139">
            <v>3357</v>
          </cell>
          <cell r="J139">
            <v>6</v>
          </cell>
          <cell r="K139">
            <v>55</v>
          </cell>
          <cell r="L139">
            <v>11778</v>
          </cell>
          <cell r="M139">
            <v>76630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56</v>
          </cell>
          <cell r="U139">
            <v>12130</v>
          </cell>
        </row>
        <row r="140">
          <cell r="F140">
            <v>49</v>
          </cell>
          <cell r="G140">
            <v>10820</v>
          </cell>
          <cell r="H140">
            <v>47838</v>
          </cell>
          <cell r="I140">
            <v>2691</v>
          </cell>
          <cell r="J140">
            <v>7</v>
          </cell>
          <cell r="K140">
            <v>82</v>
          </cell>
          <cell r="L140">
            <v>11129</v>
          </cell>
          <cell r="M140">
            <v>61601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100</v>
          </cell>
          <cell r="U140">
            <v>11240</v>
          </cell>
        </row>
        <row r="141">
          <cell r="F141">
            <v>17</v>
          </cell>
          <cell r="G141">
            <v>1823</v>
          </cell>
          <cell r="H141">
            <v>11864</v>
          </cell>
          <cell r="I141">
            <v>1037</v>
          </cell>
          <cell r="J141">
            <v>3</v>
          </cell>
          <cell r="K141">
            <v>20</v>
          </cell>
          <cell r="L141">
            <v>2855</v>
          </cell>
          <cell r="M141">
            <v>15983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25</v>
          </cell>
          <cell r="U141">
            <v>2593</v>
          </cell>
        </row>
        <row r="142">
          <cell r="F142">
            <v>26</v>
          </cell>
          <cell r="G142">
            <v>1749</v>
          </cell>
          <cell r="H142">
            <v>8793</v>
          </cell>
          <cell r="I142">
            <v>392</v>
          </cell>
          <cell r="J142">
            <v>2</v>
          </cell>
          <cell r="K142">
            <v>56</v>
          </cell>
          <cell r="L142">
            <v>3160</v>
          </cell>
          <cell r="M142">
            <v>16395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65</v>
          </cell>
          <cell r="U142">
            <v>3204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5">
          <cell r="F145">
            <v>235</v>
          </cell>
          <cell r="G145">
            <v>27162</v>
          </cell>
          <cell r="H145">
            <v>104939</v>
          </cell>
          <cell r="I145">
            <v>6181</v>
          </cell>
          <cell r="J145">
            <v>33</v>
          </cell>
          <cell r="K145">
            <v>314</v>
          </cell>
          <cell r="L145">
            <v>28565</v>
          </cell>
          <cell r="M145">
            <v>123017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326</v>
          </cell>
          <cell r="U145">
            <v>29351</v>
          </cell>
        </row>
        <row r="146">
          <cell r="F146">
            <v>72</v>
          </cell>
          <cell r="G146">
            <v>9060</v>
          </cell>
          <cell r="H146">
            <v>42645</v>
          </cell>
          <cell r="I146">
            <v>3330</v>
          </cell>
          <cell r="J146">
            <v>6</v>
          </cell>
          <cell r="K146">
            <v>124</v>
          </cell>
          <cell r="L146">
            <v>9941</v>
          </cell>
          <cell r="M146">
            <v>56874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142</v>
          </cell>
          <cell r="U146">
            <v>10139</v>
          </cell>
        </row>
        <row r="147">
          <cell r="F147">
            <v>68</v>
          </cell>
          <cell r="G147">
            <v>7419</v>
          </cell>
          <cell r="H147">
            <v>32541</v>
          </cell>
          <cell r="I147">
            <v>1782</v>
          </cell>
          <cell r="J147">
            <v>6</v>
          </cell>
          <cell r="K147">
            <v>173</v>
          </cell>
          <cell r="L147">
            <v>10348</v>
          </cell>
          <cell r="M147">
            <v>48344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166</v>
          </cell>
          <cell r="U147">
            <v>10416</v>
          </cell>
        </row>
        <row r="148">
          <cell r="F148">
            <v>122</v>
          </cell>
          <cell r="G148">
            <v>13081</v>
          </cell>
          <cell r="H148">
            <v>58653</v>
          </cell>
          <cell r="I148">
            <v>4084</v>
          </cell>
          <cell r="J148">
            <v>8</v>
          </cell>
          <cell r="K148">
            <v>182</v>
          </cell>
          <cell r="L148">
            <v>14228</v>
          </cell>
          <cell r="M148">
            <v>73840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179</v>
          </cell>
          <cell r="U148">
            <v>14607</v>
          </cell>
        </row>
        <row r="149">
          <cell r="F149">
            <v>0</v>
          </cell>
          <cell r="G149">
            <v>953</v>
          </cell>
          <cell r="H149">
            <v>4448</v>
          </cell>
          <cell r="I149">
            <v>262</v>
          </cell>
          <cell r="J149">
            <v>0</v>
          </cell>
          <cell r="K149">
            <v>5</v>
          </cell>
          <cell r="L149">
            <v>836</v>
          </cell>
          <cell r="M149">
            <v>5517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6</v>
          </cell>
          <cell r="U149">
            <v>847</v>
          </cell>
        </row>
        <row r="150">
          <cell r="F150">
            <v>22</v>
          </cell>
          <cell r="G150">
            <v>3899</v>
          </cell>
          <cell r="H150">
            <v>18008</v>
          </cell>
          <cell r="I150">
            <v>2067</v>
          </cell>
          <cell r="J150">
            <v>1</v>
          </cell>
          <cell r="K150">
            <v>66</v>
          </cell>
          <cell r="L150">
            <v>4114</v>
          </cell>
          <cell r="M150">
            <v>21911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52</v>
          </cell>
          <cell r="U150">
            <v>4196</v>
          </cell>
        </row>
        <row r="151">
          <cell r="F151">
            <v>15</v>
          </cell>
          <cell r="G151">
            <v>2209</v>
          </cell>
          <cell r="H151">
            <v>10929</v>
          </cell>
          <cell r="I151">
            <v>903</v>
          </cell>
          <cell r="J151">
            <v>1</v>
          </cell>
          <cell r="K151">
            <v>27</v>
          </cell>
          <cell r="L151">
            <v>2295</v>
          </cell>
          <cell r="M151">
            <v>13726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26</v>
          </cell>
          <cell r="U151">
            <v>2307</v>
          </cell>
        </row>
        <row r="152">
          <cell r="F152">
            <v>14</v>
          </cell>
          <cell r="G152">
            <v>1344</v>
          </cell>
          <cell r="H152">
            <v>5544</v>
          </cell>
          <cell r="I152">
            <v>520</v>
          </cell>
          <cell r="J152">
            <v>0</v>
          </cell>
          <cell r="K152">
            <v>16</v>
          </cell>
          <cell r="L152">
            <v>1574</v>
          </cell>
          <cell r="M152">
            <v>7727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23</v>
          </cell>
          <cell r="U152">
            <v>1597</v>
          </cell>
        </row>
        <row r="153">
          <cell r="F153">
            <v>36</v>
          </cell>
          <cell r="G153">
            <v>4149</v>
          </cell>
          <cell r="H153">
            <v>24868</v>
          </cell>
          <cell r="I153">
            <v>3150</v>
          </cell>
          <cell r="J153">
            <v>5</v>
          </cell>
          <cell r="K153">
            <v>50</v>
          </cell>
          <cell r="L153">
            <v>5325</v>
          </cell>
          <cell r="M153">
            <v>32156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56</v>
          </cell>
          <cell r="U153">
            <v>5287</v>
          </cell>
        </row>
        <row r="154">
          <cell r="F154">
            <v>112</v>
          </cell>
          <cell r="G154">
            <v>19516</v>
          </cell>
          <cell r="H154">
            <v>84257</v>
          </cell>
          <cell r="I154">
            <v>5397</v>
          </cell>
          <cell r="J154">
            <v>17</v>
          </cell>
          <cell r="K154">
            <v>171</v>
          </cell>
          <cell r="L154">
            <v>19487</v>
          </cell>
          <cell r="M154">
            <v>103924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157</v>
          </cell>
          <cell r="U154">
            <v>19491</v>
          </cell>
        </row>
        <row r="155">
          <cell r="F155">
            <v>104</v>
          </cell>
          <cell r="G155">
            <v>13464</v>
          </cell>
          <cell r="H155">
            <v>52281</v>
          </cell>
          <cell r="I155">
            <v>7952</v>
          </cell>
          <cell r="J155">
            <v>10</v>
          </cell>
          <cell r="K155">
            <v>134</v>
          </cell>
          <cell r="L155">
            <v>14096</v>
          </cell>
          <cell r="M155">
            <v>63893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135</v>
          </cell>
          <cell r="U155">
            <v>14128</v>
          </cell>
        </row>
        <row r="156">
          <cell r="F156">
            <v>2</v>
          </cell>
          <cell r="G156">
            <v>2679</v>
          </cell>
          <cell r="H156">
            <v>10081</v>
          </cell>
          <cell r="I156">
            <v>1811</v>
          </cell>
          <cell r="J156">
            <v>0</v>
          </cell>
          <cell r="K156">
            <v>15</v>
          </cell>
          <cell r="L156">
            <v>2414</v>
          </cell>
          <cell r="M156">
            <v>13193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15</v>
          </cell>
          <cell r="U156">
            <v>2434</v>
          </cell>
        </row>
        <row r="157">
          <cell r="F157">
            <v>21</v>
          </cell>
          <cell r="G157">
            <v>6971</v>
          </cell>
          <cell r="H157">
            <v>32553</v>
          </cell>
          <cell r="I157">
            <v>1890</v>
          </cell>
          <cell r="J157">
            <v>2</v>
          </cell>
          <cell r="K157">
            <v>48</v>
          </cell>
          <cell r="L157">
            <v>7064</v>
          </cell>
          <cell r="M157">
            <v>41998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43</v>
          </cell>
          <cell r="U157">
            <v>7177</v>
          </cell>
        </row>
        <row r="158">
          <cell r="F158">
            <v>13</v>
          </cell>
          <cell r="G158">
            <v>4019</v>
          </cell>
          <cell r="H158">
            <v>16636</v>
          </cell>
          <cell r="I158">
            <v>2493</v>
          </cell>
          <cell r="J158">
            <v>0</v>
          </cell>
          <cell r="K158">
            <v>25</v>
          </cell>
          <cell r="L158">
            <v>3844</v>
          </cell>
          <cell r="M158">
            <v>21022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27</v>
          </cell>
          <cell r="U158">
            <v>3928</v>
          </cell>
        </row>
        <row r="159">
          <cell r="F159">
            <v>49</v>
          </cell>
          <cell r="G159">
            <v>3013</v>
          </cell>
          <cell r="H159">
            <v>21688</v>
          </cell>
          <cell r="I159">
            <v>1656</v>
          </cell>
          <cell r="J159">
            <v>10</v>
          </cell>
          <cell r="K159">
            <v>94</v>
          </cell>
          <cell r="L159">
            <v>5011</v>
          </cell>
          <cell r="M159">
            <v>36776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103</v>
          </cell>
          <cell r="U159">
            <v>4960</v>
          </cell>
        </row>
        <row r="160">
          <cell r="F160">
            <v>21</v>
          </cell>
          <cell r="G160">
            <v>11345</v>
          </cell>
          <cell r="H160">
            <v>36032</v>
          </cell>
          <cell r="I160">
            <v>2938</v>
          </cell>
          <cell r="J160">
            <v>1</v>
          </cell>
          <cell r="K160">
            <v>44</v>
          </cell>
          <cell r="L160">
            <v>10112</v>
          </cell>
          <cell r="M160">
            <v>43241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46</v>
          </cell>
          <cell r="U160">
            <v>10198</v>
          </cell>
        </row>
        <row r="161">
          <cell r="F161">
            <v>4</v>
          </cell>
          <cell r="G161">
            <v>1150</v>
          </cell>
          <cell r="H161">
            <v>7138</v>
          </cell>
          <cell r="I161">
            <v>634</v>
          </cell>
          <cell r="J161">
            <v>0</v>
          </cell>
          <cell r="K161">
            <v>29</v>
          </cell>
          <cell r="L161">
            <v>1360</v>
          </cell>
          <cell r="M161">
            <v>9861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26</v>
          </cell>
          <cell r="U161">
            <v>1355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417</v>
          </cell>
          <cell r="G164">
            <v>32147</v>
          </cell>
          <cell r="H164">
            <v>136902</v>
          </cell>
          <cell r="I164">
            <v>8892</v>
          </cell>
          <cell r="J164">
            <v>18</v>
          </cell>
          <cell r="K164">
            <v>668</v>
          </cell>
          <cell r="L164">
            <v>31451</v>
          </cell>
          <cell r="M164">
            <v>152413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663</v>
          </cell>
          <cell r="U164">
            <v>32054</v>
          </cell>
        </row>
        <row r="165">
          <cell r="F165">
            <v>202</v>
          </cell>
          <cell r="G165">
            <v>17277</v>
          </cell>
          <cell r="H165">
            <v>84021</v>
          </cell>
          <cell r="I165">
            <v>5277</v>
          </cell>
          <cell r="J165">
            <v>6</v>
          </cell>
          <cell r="K165">
            <v>320</v>
          </cell>
          <cell r="L165">
            <v>18852</v>
          </cell>
          <cell r="M165">
            <v>101039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341</v>
          </cell>
          <cell r="U165">
            <v>18962</v>
          </cell>
        </row>
        <row r="166">
          <cell r="F166">
            <v>76</v>
          </cell>
          <cell r="G166">
            <v>6737</v>
          </cell>
          <cell r="H166">
            <v>29079</v>
          </cell>
          <cell r="I166">
            <v>2413</v>
          </cell>
          <cell r="J166">
            <v>4</v>
          </cell>
          <cell r="K166">
            <v>178</v>
          </cell>
          <cell r="L166">
            <v>7295</v>
          </cell>
          <cell r="M166">
            <v>35410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188</v>
          </cell>
          <cell r="U166">
            <v>7622</v>
          </cell>
        </row>
        <row r="167">
          <cell r="F167">
            <v>28</v>
          </cell>
          <cell r="G167">
            <v>2416</v>
          </cell>
          <cell r="H167">
            <v>11564</v>
          </cell>
          <cell r="I167">
            <v>794</v>
          </cell>
          <cell r="J167">
            <v>0</v>
          </cell>
          <cell r="K167">
            <v>51</v>
          </cell>
          <cell r="L167">
            <v>2770</v>
          </cell>
          <cell r="M167">
            <v>15119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73</v>
          </cell>
          <cell r="U167">
            <v>2841</v>
          </cell>
        </row>
        <row r="168">
          <cell r="F168">
            <v>63</v>
          </cell>
          <cell r="G168">
            <v>9477</v>
          </cell>
          <cell r="H168">
            <v>47005</v>
          </cell>
          <cell r="I168">
            <v>4029</v>
          </cell>
          <cell r="J168">
            <v>4</v>
          </cell>
          <cell r="K168">
            <v>102</v>
          </cell>
          <cell r="L168">
            <v>8789</v>
          </cell>
          <cell r="M168">
            <v>54407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115</v>
          </cell>
          <cell r="U168">
            <v>8811</v>
          </cell>
        </row>
        <row r="169">
          <cell r="F169">
            <v>29</v>
          </cell>
          <cell r="G169">
            <v>3407</v>
          </cell>
          <cell r="H169">
            <v>16845</v>
          </cell>
          <cell r="I169">
            <v>1129</v>
          </cell>
          <cell r="J169">
            <v>1</v>
          </cell>
          <cell r="K169">
            <v>70</v>
          </cell>
          <cell r="L169">
            <v>3520</v>
          </cell>
          <cell r="M169">
            <v>19861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92</v>
          </cell>
          <cell r="U169">
            <v>3524</v>
          </cell>
        </row>
        <row r="170">
          <cell r="F170">
            <v>25</v>
          </cell>
          <cell r="G170">
            <v>3629</v>
          </cell>
          <cell r="H170">
            <v>18629</v>
          </cell>
          <cell r="I170">
            <v>1272</v>
          </cell>
          <cell r="J170">
            <v>2</v>
          </cell>
          <cell r="K170">
            <v>54</v>
          </cell>
          <cell r="L170">
            <v>4862</v>
          </cell>
          <cell r="M170">
            <v>23141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71</v>
          </cell>
          <cell r="U170">
            <v>4814</v>
          </cell>
        </row>
        <row r="171">
          <cell r="F171">
            <v>8</v>
          </cell>
          <cell r="G171">
            <v>1387</v>
          </cell>
          <cell r="H171">
            <v>6046</v>
          </cell>
          <cell r="I171">
            <v>507</v>
          </cell>
          <cell r="J171">
            <v>0</v>
          </cell>
          <cell r="K171">
            <v>6</v>
          </cell>
          <cell r="L171">
            <v>1535</v>
          </cell>
          <cell r="M171">
            <v>8600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9</v>
          </cell>
          <cell r="U171">
            <v>1548</v>
          </cell>
        </row>
        <row r="172">
          <cell r="F172">
            <v>60</v>
          </cell>
          <cell r="G172">
            <v>8135</v>
          </cell>
          <cell r="H172">
            <v>40914</v>
          </cell>
          <cell r="I172">
            <v>2758</v>
          </cell>
          <cell r="J172">
            <v>5</v>
          </cell>
          <cell r="K172">
            <v>89</v>
          </cell>
          <cell r="L172">
            <v>9073</v>
          </cell>
          <cell r="M172">
            <v>52446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98</v>
          </cell>
          <cell r="U172">
            <v>9000</v>
          </cell>
        </row>
        <row r="173">
          <cell r="F173">
            <v>11</v>
          </cell>
          <cell r="G173">
            <v>896</v>
          </cell>
          <cell r="H173">
            <v>3459</v>
          </cell>
          <cell r="I173">
            <v>168</v>
          </cell>
          <cell r="J173">
            <v>0</v>
          </cell>
          <cell r="K173">
            <v>28</v>
          </cell>
          <cell r="L173">
            <v>959</v>
          </cell>
          <cell r="M173">
            <v>4309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27</v>
          </cell>
          <cell r="U173">
            <v>1009</v>
          </cell>
        </row>
        <row r="174">
          <cell r="F174">
            <v>19</v>
          </cell>
          <cell r="G174">
            <v>2795</v>
          </cell>
          <cell r="H174">
            <v>11900</v>
          </cell>
          <cell r="I174">
            <v>830</v>
          </cell>
          <cell r="J174">
            <v>3</v>
          </cell>
          <cell r="K174">
            <v>37</v>
          </cell>
          <cell r="L174">
            <v>3281</v>
          </cell>
          <cell r="M174">
            <v>14164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41</v>
          </cell>
          <cell r="U174">
            <v>3250</v>
          </cell>
        </row>
        <row r="175">
          <cell r="F175">
            <v>13</v>
          </cell>
          <cell r="G175">
            <v>2456</v>
          </cell>
          <cell r="H175">
            <v>11916</v>
          </cell>
          <cell r="I175">
            <v>852</v>
          </cell>
          <cell r="J175">
            <v>0</v>
          </cell>
          <cell r="K175">
            <v>38</v>
          </cell>
          <cell r="L175">
            <v>2312</v>
          </cell>
          <cell r="M175">
            <v>13706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42</v>
          </cell>
          <cell r="U175">
            <v>2304</v>
          </cell>
        </row>
        <row r="176">
          <cell r="F176">
            <v>11</v>
          </cell>
          <cell r="G176">
            <v>2349</v>
          </cell>
          <cell r="H176">
            <v>14208</v>
          </cell>
          <cell r="I176">
            <v>1467</v>
          </cell>
          <cell r="J176">
            <v>0</v>
          </cell>
          <cell r="K176">
            <v>20</v>
          </cell>
          <cell r="L176">
            <v>2178</v>
          </cell>
          <cell r="M176">
            <v>17120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19</v>
          </cell>
          <cell r="U176">
            <v>2221</v>
          </cell>
        </row>
        <row r="177">
          <cell r="F177">
            <v>10</v>
          </cell>
          <cell r="G177">
            <v>1959</v>
          </cell>
          <cell r="H177">
            <v>8897</v>
          </cell>
          <cell r="I177">
            <v>561</v>
          </cell>
          <cell r="J177">
            <v>1</v>
          </cell>
          <cell r="K177">
            <v>48</v>
          </cell>
          <cell r="L177">
            <v>2141</v>
          </cell>
          <cell r="M177">
            <v>11223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47</v>
          </cell>
          <cell r="U177">
            <v>2063</v>
          </cell>
        </row>
        <row r="178">
          <cell r="F178">
            <v>27</v>
          </cell>
          <cell r="G178">
            <v>4626</v>
          </cell>
          <cell r="H178">
            <v>25511</v>
          </cell>
          <cell r="I178">
            <v>2404</v>
          </cell>
          <cell r="J178">
            <v>234</v>
          </cell>
          <cell r="K178">
            <v>37</v>
          </cell>
          <cell r="L178">
            <v>4435</v>
          </cell>
          <cell r="M178">
            <v>33410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26</v>
          </cell>
          <cell r="U178">
            <v>4476</v>
          </cell>
        </row>
        <row r="179">
          <cell r="F179">
            <v>14</v>
          </cell>
          <cell r="G179">
            <v>2920</v>
          </cell>
          <cell r="H179">
            <v>18297</v>
          </cell>
          <cell r="I179">
            <v>1665</v>
          </cell>
          <cell r="J179">
            <v>1</v>
          </cell>
          <cell r="K179">
            <v>37</v>
          </cell>
          <cell r="L179">
            <v>3117</v>
          </cell>
          <cell r="M179">
            <v>22327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45</v>
          </cell>
          <cell r="U179">
            <v>3144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KESH"/>
      <sheetName val="M Pesa"/>
      <sheetName val="M Mola"/>
      <sheetName val="Total"/>
      <sheetName val="Agentes 2026"/>
    </sheetNames>
    <sheetDataSet>
      <sheetData sheetId="0"/>
      <sheetData sheetId="1"/>
      <sheetData sheetId="2"/>
      <sheetData sheetId="3">
        <row r="4">
          <cell r="B4">
            <v>67566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 KESH"/>
      <sheetName val="M Pesa"/>
      <sheetName val="M Mola"/>
      <sheetName val="Total"/>
    </sheetNames>
    <sheetDataSet>
      <sheetData sheetId="0"/>
      <sheetData sheetId="1"/>
      <sheetData sheetId="2"/>
      <sheetData sheetId="3">
        <row r="7"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</row>
        <row r="8"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9"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</row>
        <row r="10"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</row>
        <row r="11"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</row>
        <row r="12"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</row>
        <row r="13"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</row>
        <row r="14"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</row>
        <row r="15"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</row>
        <row r="16"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</row>
        <row r="18"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19"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</row>
        <row r="20"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</row>
        <row r="21"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</row>
        <row r="22"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3"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</row>
        <row r="24"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</row>
        <row r="25"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</row>
        <row r="26"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</row>
        <row r="27"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</row>
        <row r="28"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</row>
        <row r="31"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</row>
        <row r="32"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4"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  <row r="35"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</row>
        <row r="36"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</row>
        <row r="37"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</row>
        <row r="38"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</row>
        <row r="39"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</row>
        <row r="40"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</row>
        <row r="41"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</row>
        <row r="42"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</row>
        <row r="43"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</row>
        <row r="44"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</row>
        <row r="45"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</row>
        <row r="46"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</row>
        <row r="47"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</row>
        <row r="48"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</row>
        <row r="164"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</row>
        <row r="165"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</row>
        <row r="166"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</row>
        <row r="167"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</row>
        <row r="168"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</row>
        <row r="169"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</row>
        <row r="171"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</row>
        <row r="172"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</row>
        <row r="173"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</row>
        <row r="174"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</row>
        <row r="175"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</row>
        <row r="176"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</row>
        <row r="177"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</row>
        <row r="178"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</row>
        <row r="179"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</row>
        <row r="180"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 KESH"/>
      <sheetName val="M Pesa"/>
      <sheetName val="M Mola"/>
      <sheetName val="Total"/>
    </sheetNames>
    <sheetDataSet>
      <sheetData sheetId="0"/>
      <sheetData sheetId="1"/>
      <sheetData sheetId="2"/>
      <sheetData sheetId="3">
        <row r="50">
          <cell r="B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</row>
        <row r="51"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</row>
        <row r="52"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</row>
        <row r="53"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</row>
        <row r="54"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</row>
        <row r="55"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</row>
        <row r="56"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</row>
        <row r="57"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</row>
        <row r="58"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</row>
        <row r="59"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</row>
        <row r="60"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</row>
        <row r="61"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</row>
        <row r="62"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</row>
        <row r="63"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</row>
        <row r="65"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</row>
        <row r="66"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</row>
        <row r="67"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</row>
        <row r="68"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</row>
        <row r="69"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</row>
        <row r="70"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</row>
        <row r="71"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</row>
        <row r="72"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</row>
        <row r="73"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</row>
        <row r="74"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</row>
        <row r="75"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</row>
        <row r="76"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</row>
        <row r="77"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</row>
        <row r="79"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</row>
        <row r="80"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</row>
        <row r="81"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</row>
        <row r="82"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</row>
        <row r="83"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</row>
        <row r="84"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</row>
        <row r="85"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</row>
        <row r="86"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</row>
        <row r="87"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</row>
        <row r="88"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</row>
        <row r="89"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</row>
        <row r="90"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</row>
        <row r="91"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</row>
        <row r="92"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</row>
        <row r="93"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</row>
        <row r="94"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</row>
        <row r="96"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</row>
        <row r="97"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</row>
        <row r="98"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</row>
        <row r="99"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</row>
        <row r="100"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</row>
        <row r="101"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</row>
        <row r="102"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</row>
        <row r="103"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</row>
        <row r="104"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</row>
        <row r="105"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</row>
        <row r="106"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</row>
        <row r="107"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</row>
        <row r="108"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</row>
        <row r="109"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</row>
        <row r="110"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</row>
        <row r="111"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</row>
        <row r="112"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</row>
        <row r="113"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</row>
        <row r="114"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</row>
        <row r="115"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</row>
        <row r="116"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</row>
        <row r="117"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</row>
        <row r="118"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</row>
        <row r="120"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</row>
        <row r="121"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</row>
        <row r="122"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</row>
        <row r="123"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</row>
        <row r="124"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</row>
        <row r="125"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</row>
        <row r="126"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</row>
        <row r="127"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</row>
        <row r="128"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</row>
        <row r="129"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</row>
        <row r="130"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</row>
        <row r="131"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</row>
        <row r="132"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</row>
        <row r="133"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</row>
        <row r="134"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</row>
        <row r="135"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</row>
        <row r="136"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</row>
        <row r="137"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</row>
        <row r="138"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</row>
        <row r="139"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</row>
        <row r="140"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</row>
        <row r="141"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</row>
        <row r="142"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</row>
        <row r="143"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</row>
        <row r="145"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</row>
        <row r="146"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</row>
        <row r="147"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</row>
        <row r="148"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</row>
        <row r="149"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</row>
        <row r="150"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</row>
        <row r="151"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</row>
        <row r="152"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</row>
        <row r="153"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</row>
        <row r="154"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</row>
        <row r="155"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</row>
        <row r="156"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</row>
        <row r="157"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</row>
        <row r="158"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</row>
        <row r="159"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</row>
        <row r="160"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</row>
        <row r="161"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</row>
        <row r="162"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Z392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9" sqref="P9"/>
    </sheetView>
  </sheetViews>
  <sheetFormatPr defaultRowHeight="15" x14ac:dyDescent="0.25"/>
  <cols>
    <col min="1" max="1" width="45" customWidth="1"/>
    <col min="2" max="2" width="21" customWidth="1"/>
    <col min="3" max="3" width="20.140625" bestFit="1" customWidth="1"/>
    <col min="4" max="4" width="21.140625" customWidth="1"/>
    <col min="5" max="5" width="22.42578125" customWidth="1"/>
    <col min="6" max="6" width="6" hidden="1" customWidth="1"/>
    <col min="7" max="7" width="6.42578125" hidden="1" customWidth="1"/>
    <col min="8" max="8" width="7.28515625" hidden="1" customWidth="1"/>
    <col min="9" max="9" width="11.42578125" hidden="1" customWidth="1"/>
    <col min="10" max="10" width="12.5703125" hidden="1" customWidth="1"/>
    <col min="11" max="11" width="10.42578125" hidden="1" customWidth="1"/>
    <col min="12" max="12" width="13" hidden="1" customWidth="1"/>
    <col min="13" max="13" width="11.28515625" hidden="1" customWidth="1"/>
    <col min="14" max="14" width="9" customWidth="1"/>
    <col min="15" max="15" width="13.5703125" customWidth="1"/>
    <col min="16" max="17" width="10.28515625" customWidth="1"/>
    <col min="18" max="18" width="8.42578125" bestFit="1" customWidth="1"/>
    <col min="19" max="19" width="10.42578125" customWidth="1"/>
    <col min="20" max="20" width="11.140625" customWidth="1"/>
    <col min="21" max="21" width="15.42578125" customWidth="1"/>
    <col min="22" max="23" width="8.42578125" bestFit="1" customWidth="1"/>
    <col min="24" max="24" width="8" customWidth="1"/>
    <col min="25" max="25" width="11.5703125" customWidth="1"/>
    <col min="26" max="26" width="11" customWidth="1"/>
    <col min="27" max="28" width="12.85546875" customWidth="1"/>
  </cols>
  <sheetData>
    <row r="2" spans="1:13" ht="25.5" x14ac:dyDescent="0.25">
      <c r="A2" s="2" t="s">
        <v>214</v>
      </c>
      <c r="B2" s="53" t="s">
        <v>194</v>
      </c>
      <c r="C2" s="53" t="s">
        <v>195</v>
      </c>
      <c r="D2" s="53" t="s">
        <v>196</v>
      </c>
      <c r="E2" s="53" t="s">
        <v>169</v>
      </c>
      <c r="F2" s="53" t="s">
        <v>170</v>
      </c>
      <c r="G2" s="53" t="s">
        <v>197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</row>
    <row r="3" spans="1:13" x14ac:dyDescent="0.25">
      <c r="A3" s="89" t="s">
        <v>204</v>
      </c>
      <c r="H3" s="44"/>
      <c r="I3" s="44"/>
      <c r="J3" s="44">
        <f>+J4-I4</f>
        <v>0</v>
      </c>
      <c r="K3" s="44">
        <f>+K4-J4</f>
        <v>0</v>
      </c>
    </row>
    <row r="4" spans="1:13" ht="17.25" customHeight="1" x14ac:dyDescent="0.25">
      <c r="A4" s="3" t="s">
        <v>1</v>
      </c>
      <c r="B4" s="41">
        <v>5192693</v>
      </c>
      <c r="C4" s="3">
        <v>5106533</v>
      </c>
      <c r="D4" s="3">
        <v>5219099</v>
      </c>
      <c r="E4" s="3">
        <v>5189886</v>
      </c>
      <c r="F4" s="3">
        <f t="shared" ref="F4:M4" si="0">SUM(F5:F14)</f>
        <v>0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0</v>
      </c>
      <c r="K4" s="3">
        <f t="shared" si="0"/>
        <v>0</v>
      </c>
      <c r="L4" s="3">
        <f t="shared" si="0"/>
        <v>0</v>
      </c>
      <c r="M4" s="3">
        <f t="shared" si="0"/>
        <v>0</v>
      </c>
    </row>
    <row r="5" spans="1:13" x14ac:dyDescent="0.25">
      <c r="A5" s="4" t="s">
        <v>2</v>
      </c>
      <c r="B5" s="54">
        <v>2369485</v>
      </c>
      <c r="C5" s="54">
        <v>2353681</v>
      </c>
      <c r="D5" s="54">
        <v>2380402</v>
      </c>
      <c r="E5" s="54">
        <v>2375536</v>
      </c>
      <c r="F5" s="54">
        <f>SUM('subscritores das IME 2026'!AL7:AT7)</f>
        <v>0</v>
      </c>
      <c r="G5" s="54">
        <f>SUM('subscritores das IME 2026'!AU7:BC7)</f>
        <v>0</v>
      </c>
      <c r="H5" s="54">
        <f>SUM('subscritores das IME 2026'!BD7:BL7)</f>
        <v>0</v>
      </c>
      <c r="I5" s="54">
        <f>SUM('subscritores das IME 2026'!BM7:BU7)</f>
        <v>0</v>
      </c>
      <c r="J5" s="54">
        <f>SUM('subscritores das IME 2026'!BV7:CD7)</f>
        <v>0</v>
      </c>
      <c r="K5" s="54">
        <f>SUM('subscritores das IME 2026'!CE7:CM7)</f>
        <v>0</v>
      </c>
      <c r="L5" s="54">
        <f>SUM('subscritores das IME 2026'!CN7:CV7)</f>
        <v>0</v>
      </c>
      <c r="M5" s="54">
        <f>SUM('subscritores das IME 2026'!CW7:DE7)</f>
        <v>0</v>
      </c>
    </row>
    <row r="6" spans="1:13" x14ac:dyDescent="0.25">
      <c r="A6" s="4" t="s">
        <v>3</v>
      </c>
      <c r="B6" s="54">
        <v>1493948</v>
      </c>
      <c r="C6" s="54">
        <v>1457804</v>
      </c>
      <c r="D6" s="54">
        <v>1528611</v>
      </c>
      <c r="E6" s="54">
        <v>1500250</v>
      </c>
      <c r="F6" s="54">
        <f>SUM('subscritores das IME 2026'!AL8:AT8)</f>
        <v>0</v>
      </c>
      <c r="G6" s="54">
        <f>SUM('subscritores das IME 2026'!AU8:BC8)</f>
        <v>0</v>
      </c>
      <c r="H6" s="54">
        <f>SUM('subscritores das IME 2026'!BD8:BL8)</f>
        <v>0</v>
      </c>
      <c r="I6" s="54">
        <f>SUM('subscritores das IME 2026'!BM8:BU8)</f>
        <v>0</v>
      </c>
      <c r="J6" s="54">
        <f>SUM('subscritores das IME 2026'!BV8:CD8)</f>
        <v>0</v>
      </c>
      <c r="K6" s="54">
        <f>SUM('subscritores das IME 2026'!CE8:CM8)</f>
        <v>0</v>
      </c>
      <c r="L6" s="54">
        <f>SUM('subscritores das IME 2026'!CN8:CV8)</f>
        <v>0</v>
      </c>
      <c r="M6" s="54">
        <f>SUM('subscritores das IME 2026'!CW8:DE8)</f>
        <v>0</v>
      </c>
    </row>
    <row r="7" spans="1:13" x14ac:dyDescent="0.25">
      <c r="A7" s="4" t="s">
        <v>4</v>
      </c>
      <c r="B7" s="54">
        <v>409862</v>
      </c>
      <c r="C7" s="54">
        <v>398397</v>
      </c>
      <c r="D7" s="54">
        <v>411168</v>
      </c>
      <c r="E7" s="54">
        <v>416002</v>
      </c>
      <c r="F7" s="54">
        <f>SUM('subscritores das IME 2026'!AL9:AT9)</f>
        <v>0</v>
      </c>
      <c r="G7" s="54">
        <f>SUM('subscritores das IME 2026'!AU9:BC9)</f>
        <v>0</v>
      </c>
      <c r="H7" s="54">
        <f>SUM('subscritores das IME 2026'!BD9:BL9)</f>
        <v>0</v>
      </c>
      <c r="I7" s="54">
        <f>SUM('subscritores das IME 2026'!BM9:BU9)</f>
        <v>0</v>
      </c>
      <c r="J7" s="54">
        <f>SUM('subscritores das IME 2026'!BV9:CD9)</f>
        <v>0</v>
      </c>
      <c r="K7" s="54">
        <f>SUM('subscritores das IME 2026'!CE9:CM9)</f>
        <v>0</v>
      </c>
      <c r="L7" s="54">
        <f>SUM('subscritores das IME 2026'!CN9:CV9)</f>
        <v>0</v>
      </c>
      <c r="M7" s="54">
        <f>SUM('subscritores das IME 2026'!CW9:DE9)</f>
        <v>0</v>
      </c>
    </row>
    <row r="8" spans="1:13" x14ac:dyDescent="0.25">
      <c r="A8" s="4" t="s">
        <v>5</v>
      </c>
      <c r="B8" s="54">
        <v>57589</v>
      </c>
      <c r="C8" s="54">
        <v>55990</v>
      </c>
      <c r="D8" s="54">
        <v>57172</v>
      </c>
      <c r="E8" s="54">
        <v>55367</v>
      </c>
      <c r="F8" s="54">
        <f>SUM('subscritores das IME 2026'!AL10:AT10)</f>
        <v>0</v>
      </c>
      <c r="G8" s="54">
        <f>SUM('subscritores das IME 2026'!AU10:BC10)</f>
        <v>0</v>
      </c>
      <c r="H8" s="54">
        <f>SUM('subscritores das IME 2026'!BD10:BL10)</f>
        <v>0</v>
      </c>
      <c r="I8" s="54">
        <f>SUM('subscritores das IME 2026'!BM10:BU10)</f>
        <v>0</v>
      </c>
      <c r="J8" s="54">
        <f>SUM('subscritores das IME 2026'!BV10:CD10)</f>
        <v>0</v>
      </c>
      <c r="K8" s="54">
        <f>SUM('subscritores das IME 2026'!CE10:CM10)</f>
        <v>0</v>
      </c>
      <c r="L8" s="54">
        <f>SUM('subscritores das IME 2026'!CN10:CV10)</f>
        <v>0</v>
      </c>
      <c r="M8" s="54">
        <f>SUM('subscritores das IME 2026'!CW10:DE10)</f>
        <v>0</v>
      </c>
    </row>
    <row r="9" spans="1:13" x14ac:dyDescent="0.25">
      <c r="A9" s="4" t="s">
        <v>6</v>
      </c>
      <c r="B9" s="54">
        <v>249497</v>
      </c>
      <c r="C9" s="54">
        <v>245954</v>
      </c>
      <c r="D9" s="54">
        <v>247117</v>
      </c>
      <c r="E9" s="54">
        <v>250987</v>
      </c>
      <c r="F9" s="54">
        <f>SUM('subscritores das IME 2026'!AL11:AT11)</f>
        <v>0</v>
      </c>
      <c r="G9" s="54">
        <f>SUM('subscritores das IME 2026'!AU11:BC11)</f>
        <v>0</v>
      </c>
      <c r="H9" s="54">
        <f>SUM('subscritores das IME 2026'!BD11:BL11)</f>
        <v>0</v>
      </c>
      <c r="I9" s="54">
        <f>SUM('subscritores das IME 2026'!BM11:BU11)</f>
        <v>0</v>
      </c>
      <c r="J9" s="54">
        <f>SUM('subscritores das IME 2026'!BV11:CD11)</f>
        <v>0</v>
      </c>
      <c r="K9" s="54">
        <f>SUM('subscritores das IME 2026'!CE11:CM11)</f>
        <v>0</v>
      </c>
      <c r="L9" s="54">
        <f>SUM('subscritores das IME 2026'!CN11:CV11)</f>
        <v>0</v>
      </c>
      <c r="M9" s="54">
        <f>SUM('subscritores das IME 2026'!CW11:DE11)</f>
        <v>0</v>
      </c>
    </row>
    <row r="10" spans="1:13" x14ac:dyDescent="0.25">
      <c r="A10" s="4" t="s">
        <v>7</v>
      </c>
      <c r="B10" s="54">
        <v>343091</v>
      </c>
      <c r="C10" s="54">
        <v>331167</v>
      </c>
      <c r="D10" s="54">
        <v>329454</v>
      </c>
      <c r="E10" s="54">
        <v>325226</v>
      </c>
      <c r="F10" s="54">
        <f>SUM('subscritores das IME 2026'!AL12:AT12)</f>
        <v>0</v>
      </c>
      <c r="G10" s="54">
        <f>SUM('subscritores das IME 2026'!AU12:BC12)</f>
        <v>0</v>
      </c>
      <c r="H10" s="54">
        <f>SUM('subscritores das IME 2026'!BD12:BL12)</f>
        <v>0</v>
      </c>
      <c r="I10" s="54">
        <f>SUM('subscritores das IME 2026'!BM12:BU12)</f>
        <v>0</v>
      </c>
      <c r="J10" s="54">
        <f>SUM('subscritores das IME 2026'!BV12:CD12)</f>
        <v>0</v>
      </c>
      <c r="K10" s="54">
        <f>SUM('subscritores das IME 2026'!CE12:CM12)</f>
        <v>0</v>
      </c>
      <c r="L10" s="54">
        <f>SUM('subscritores das IME 2026'!CN12:CV12)</f>
        <v>0</v>
      </c>
      <c r="M10" s="54">
        <f>SUM('subscritores das IME 2026'!CW12:DE12)</f>
        <v>0</v>
      </c>
    </row>
    <row r="11" spans="1:13" x14ac:dyDescent="0.25">
      <c r="A11" s="4" t="s">
        <v>8</v>
      </c>
      <c r="B11" s="54">
        <v>62872</v>
      </c>
      <c r="C11" s="54">
        <v>61144</v>
      </c>
      <c r="D11" s="54">
        <v>60202</v>
      </c>
      <c r="E11" s="54">
        <v>61250</v>
      </c>
      <c r="F11" s="54">
        <f>SUM('subscritores das IME 2026'!AL13:AT13)</f>
        <v>0</v>
      </c>
      <c r="G11" s="54">
        <f>SUM('subscritores das IME 2026'!AU13:BC13)</f>
        <v>0</v>
      </c>
      <c r="H11" s="54">
        <f>SUM('subscritores das IME 2026'!BD13:BL13)</f>
        <v>0</v>
      </c>
      <c r="I11" s="54">
        <f>SUM('subscritores das IME 2026'!BM13:BU13)</f>
        <v>0</v>
      </c>
      <c r="J11" s="54">
        <f>SUM('subscritores das IME 2026'!BV13:CD13)</f>
        <v>0</v>
      </c>
      <c r="K11" s="54">
        <f>SUM('subscritores das IME 2026'!CE13:CM13)</f>
        <v>0</v>
      </c>
      <c r="L11" s="54">
        <f>SUM('subscritores das IME 2026'!CN13:CV13)</f>
        <v>0</v>
      </c>
      <c r="M11" s="54">
        <f>SUM('subscritores das IME 2026'!CW13:DE13)</f>
        <v>0</v>
      </c>
    </row>
    <row r="12" spans="1:13" x14ac:dyDescent="0.25">
      <c r="A12" s="4" t="s">
        <v>9</v>
      </c>
      <c r="B12" s="54">
        <v>48557</v>
      </c>
      <c r="C12" s="54">
        <v>47384</v>
      </c>
      <c r="D12" s="54">
        <v>45212</v>
      </c>
      <c r="E12" s="54">
        <v>44145</v>
      </c>
      <c r="F12" s="54">
        <f>SUM('subscritores das IME 2026'!AL14:AT14)</f>
        <v>0</v>
      </c>
      <c r="G12" s="54">
        <f>SUM('subscritores das IME 2026'!AU14:BC14)</f>
        <v>0</v>
      </c>
      <c r="H12" s="54">
        <f>SUM('subscritores das IME 2026'!BD14:BL14)</f>
        <v>0</v>
      </c>
      <c r="I12" s="54">
        <f>SUM('subscritores das IME 2026'!BM14:BU14)</f>
        <v>0</v>
      </c>
      <c r="J12" s="54">
        <f>SUM('subscritores das IME 2026'!BV14:CD14)</f>
        <v>0</v>
      </c>
      <c r="K12" s="54">
        <f>SUM('subscritores das IME 2026'!CE14:CM14)</f>
        <v>0</v>
      </c>
      <c r="L12" s="54">
        <f>SUM('subscritores das IME 2026'!CN14:CV14)</f>
        <v>0</v>
      </c>
      <c r="M12" s="54">
        <f>SUM('subscritores das IME 2026'!CW14:DE14)</f>
        <v>0</v>
      </c>
    </row>
    <row r="13" spans="1:13" x14ac:dyDescent="0.25">
      <c r="A13" s="4" t="s">
        <v>10</v>
      </c>
      <c r="B13" s="54">
        <v>157792</v>
      </c>
      <c r="C13" s="54">
        <v>155012</v>
      </c>
      <c r="D13" s="54">
        <v>159761</v>
      </c>
      <c r="E13" s="54">
        <v>161123</v>
      </c>
      <c r="F13" s="54">
        <f>SUM('subscritores das IME 2026'!AL15:AT15)</f>
        <v>0</v>
      </c>
      <c r="G13" s="54">
        <f>SUM('subscritores das IME 2026'!AU15:BC15)</f>
        <v>0</v>
      </c>
      <c r="H13" s="54">
        <f>SUM('subscritores das IME 2026'!BD15:BL15)</f>
        <v>0</v>
      </c>
      <c r="I13" s="54">
        <f>SUM('subscritores das IME 2026'!BM15:BU15)</f>
        <v>0</v>
      </c>
      <c r="J13" s="54">
        <f>SUM('subscritores das IME 2026'!BV15:CD15)</f>
        <v>0</v>
      </c>
      <c r="K13" s="54">
        <f>SUM('subscritores das IME 2026'!CE15:CM15)</f>
        <v>0</v>
      </c>
      <c r="L13" s="54">
        <f>SUM('subscritores das IME 2026'!CN15:CV15)</f>
        <v>0</v>
      </c>
      <c r="M13" s="54">
        <f>SUM('subscritores das IME 2026'!CW15:DE15)</f>
        <v>0</v>
      </c>
    </row>
    <row r="14" spans="1:13" x14ac:dyDescent="0.25">
      <c r="A14" s="5"/>
      <c r="B14" s="54">
        <v>0</v>
      </c>
      <c r="C14" s="54">
        <v>0</v>
      </c>
      <c r="D14" s="54">
        <v>0</v>
      </c>
      <c r="E14" s="54">
        <v>0</v>
      </c>
      <c r="F14" s="54">
        <f>SUM('subscritores das IME 2026'!AL16:AT16)</f>
        <v>0</v>
      </c>
      <c r="G14" s="54">
        <f>SUM('subscritores das IME 2026'!AU16:BC16)</f>
        <v>0</v>
      </c>
      <c r="H14" s="54">
        <f>SUM('subscritores das IME 2026'!BD16:BL16)</f>
        <v>0</v>
      </c>
      <c r="I14" s="54">
        <f>SUM('subscritores das IME 2026'!BM16:BU16)</f>
        <v>0</v>
      </c>
      <c r="J14" s="54">
        <f>SUM('subscritores das IME 2026'!BV16:CD16)</f>
        <v>0</v>
      </c>
      <c r="K14" s="54">
        <f>SUM('subscritores das IME 2026'!CE16:CM16)</f>
        <v>0</v>
      </c>
      <c r="L14" s="54">
        <f>SUM('subscritores das IME 2026'!CN16:CV16)</f>
        <v>0</v>
      </c>
      <c r="M14" s="54">
        <f>SUM('subscritores das IME 2026'!CW16:DE16)</f>
        <v>0</v>
      </c>
    </row>
    <row r="15" spans="1:13" x14ac:dyDescent="0.25">
      <c r="A15" s="6" t="s">
        <v>11</v>
      </c>
      <c r="B15" s="81">
        <v>1488752</v>
      </c>
      <c r="C15" s="6">
        <v>1439541</v>
      </c>
      <c r="D15" s="6">
        <v>1462450</v>
      </c>
      <c r="E15" s="6">
        <v>1465204</v>
      </c>
      <c r="F15" s="6">
        <f t="shared" ref="F15:M15" si="1">SUM(F16:F30)</f>
        <v>0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</row>
    <row r="16" spans="1:13" x14ac:dyDescent="0.25">
      <c r="A16" s="4" t="s">
        <v>12</v>
      </c>
      <c r="B16" s="54">
        <v>205329</v>
      </c>
      <c r="C16" s="54">
        <v>200579</v>
      </c>
      <c r="D16" s="54">
        <v>202866</v>
      </c>
      <c r="E16" s="54">
        <v>203527</v>
      </c>
      <c r="F16" s="54">
        <f>SUM('subscritores das IME 2026'!AL18:AT18)</f>
        <v>0</v>
      </c>
      <c r="G16" s="54">
        <f>SUM('subscritores das IME 2026'!AU18:BC18)</f>
        <v>0</v>
      </c>
      <c r="H16" s="54">
        <f>SUM('subscritores das IME 2026'!BD18:BL18)</f>
        <v>0</v>
      </c>
      <c r="I16" s="54">
        <f>SUM('subscritores das IME 2026'!BM18:BU18)</f>
        <v>0</v>
      </c>
      <c r="J16" s="54">
        <f>SUM('subscritores das IME 2026'!BV18:CD18)</f>
        <v>0</v>
      </c>
      <c r="K16" s="54">
        <f>SUM('subscritores das IME 2026'!CE18:CM18)</f>
        <v>0</v>
      </c>
      <c r="L16" s="54">
        <f>SUM('subscritores das IME 2026'!CN18:CV18)</f>
        <v>0</v>
      </c>
      <c r="M16" s="54">
        <f>SUM('subscritores das IME 2026'!CW18:DE18)</f>
        <v>0</v>
      </c>
    </row>
    <row r="17" spans="1:13" x14ac:dyDescent="0.25">
      <c r="A17" s="4" t="s">
        <v>13</v>
      </c>
      <c r="B17" s="54">
        <v>271912</v>
      </c>
      <c r="C17" s="54">
        <v>256061</v>
      </c>
      <c r="D17" s="54">
        <v>262072</v>
      </c>
      <c r="E17" s="54">
        <v>260789</v>
      </c>
      <c r="F17" s="54">
        <f>SUM('subscritores das IME 2026'!AL19:AT19)</f>
        <v>0</v>
      </c>
      <c r="G17" s="54">
        <f>SUM('subscritores das IME 2026'!AU19:BC19)</f>
        <v>0</v>
      </c>
      <c r="H17" s="54">
        <f>SUM('subscritores das IME 2026'!BD19:BL19)</f>
        <v>0</v>
      </c>
      <c r="I17" s="54">
        <f>SUM('subscritores das IME 2026'!BM19:BU19)</f>
        <v>0</v>
      </c>
      <c r="J17" s="54">
        <f>SUM('subscritores das IME 2026'!BV19:CD19)</f>
        <v>0</v>
      </c>
      <c r="K17" s="54">
        <f>SUM('subscritores das IME 2026'!CE19:CM19)</f>
        <v>0</v>
      </c>
      <c r="L17" s="54">
        <f>SUM('subscritores das IME 2026'!CN19:CV19)</f>
        <v>0</v>
      </c>
      <c r="M17" s="54">
        <f>SUM('subscritores das IME 2026'!CW19:DE19)</f>
        <v>0</v>
      </c>
    </row>
    <row r="18" spans="1:13" x14ac:dyDescent="0.25">
      <c r="A18" s="4" t="s">
        <v>14</v>
      </c>
      <c r="B18" s="54">
        <v>231101</v>
      </c>
      <c r="C18" s="54">
        <v>226836</v>
      </c>
      <c r="D18" s="54">
        <v>228489</v>
      </c>
      <c r="E18" s="54">
        <v>226821</v>
      </c>
      <c r="F18" s="54">
        <f>SUM('subscritores das IME 2026'!AL20:AT20)</f>
        <v>0</v>
      </c>
      <c r="G18" s="54">
        <f>SUM('subscritores das IME 2026'!AU20:BC20)</f>
        <v>0</v>
      </c>
      <c r="H18" s="54">
        <f>SUM('subscritores das IME 2026'!BD20:BL20)</f>
        <v>0</v>
      </c>
      <c r="I18" s="54">
        <f>SUM('subscritores das IME 2026'!BM20:BU20)</f>
        <v>0</v>
      </c>
      <c r="J18" s="54">
        <f>SUM('subscritores das IME 2026'!BV20:CD20)</f>
        <v>0</v>
      </c>
      <c r="K18" s="54">
        <f>SUM('subscritores das IME 2026'!CE20:CM20)</f>
        <v>0</v>
      </c>
      <c r="L18" s="54">
        <f>SUM('subscritores das IME 2026'!CN20:CV20)</f>
        <v>0</v>
      </c>
      <c r="M18" s="54">
        <f>SUM('subscritores das IME 2026'!CW20:DE20)</f>
        <v>0</v>
      </c>
    </row>
    <row r="19" spans="1:13" x14ac:dyDescent="0.25">
      <c r="A19" s="4" t="s">
        <v>15</v>
      </c>
      <c r="B19" s="54">
        <v>21321</v>
      </c>
      <c r="C19" s="54">
        <v>20050</v>
      </c>
      <c r="D19" s="54">
        <v>20938</v>
      </c>
      <c r="E19" s="54">
        <v>20726</v>
      </c>
      <c r="F19" s="54">
        <f>SUM('subscritores das IME 2026'!AL21:AT21)</f>
        <v>0</v>
      </c>
      <c r="G19" s="54">
        <f>SUM('subscritores das IME 2026'!AU21:BC21)</f>
        <v>0</v>
      </c>
      <c r="H19" s="54">
        <f>SUM('subscritores das IME 2026'!BD21:BL21)</f>
        <v>0</v>
      </c>
      <c r="I19" s="54">
        <f>SUM('subscritores das IME 2026'!BM21:BU21)</f>
        <v>0</v>
      </c>
      <c r="J19" s="54">
        <f>SUM('subscritores das IME 2026'!BV21:CD21)</f>
        <v>0</v>
      </c>
      <c r="K19" s="54">
        <f>SUM('subscritores das IME 2026'!CE21:CM21)</f>
        <v>0</v>
      </c>
      <c r="L19" s="54">
        <f>SUM('subscritores das IME 2026'!CN21:CV21)</f>
        <v>0</v>
      </c>
      <c r="M19" s="54">
        <f>SUM('subscritores das IME 2026'!CW21:DE21)</f>
        <v>0</v>
      </c>
    </row>
    <row r="20" spans="1:13" x14ac:dyDescent="0.25">
      <c r="A20" s="4" t="s">
        <v>16</v>
      </c>
      <c r="B20" s="54">
        <v>12515</v>
      </c>
      <c r="C20" s="54">
        <v>12086</v>
      </c>
      <c r="D20" s="54">
        <v>12673</v>
      </c>
      <c r="E20" s="54">
        <v>13090</v>
      </c>
      <c r="F20" s="54">
        <f>SUM('subscritores das IME 2026'!AL22:AT22)</f>
        <v>0</v>
      </c>
      <c r="G20" s="54">
        <f>SUM('subscritores das IME 2026'!AU22:BC22)</f>
        <v>0</v>
      </c>
      <c r="H20" s="54">
        <f>SUM('subscritores das IME 2026'!BD22:BL22)</f>
        <v>0</v>
      </c>
      <c r="I20" s="54">
        <f>SUM('subscritores das IME 2026'!BM22:BU22)</f>
        <v>0</v>
      </c>
      <c r="J20" s="54">
        <f>SUM('subscritores das IME 2026'!BV22:CD22)</f>
        <v>0</v>
      </c>
      <c r="K20" s="54">
        <f>SUM('subscritores das IME 2026'!CE22:CM22)</f>
        <v>0</v>
      </c>
      <c r="L20" s="54">
        <f>SUM('subscritores das IME 2026'!CN22:CV22)</f>
        <v>0</v>
      </c>
      <c r="M20" s="54">
        <f>SUM('subscritores das IME 2026'!CW22:DE22)</f>
        <v>0</v>
      </c>
    </row>
    <row r="21" spans="1:13" x14ac:dyDescent="0.25">
      <c r="A21" s="4" t="s">
        <v>17</v>
      </c>
      <c r="B21" s="54">
        <v>226182</v>
      </c>
      <c r="C21" s="54">
        <v>216356</v>
      </c>
      <c r="D21" s="54">
        <v>226430</v>
      </c>
      <c r="E21" s="54">
        <v>226732</v>
      </c>
      <c r="F21" s="54">
        <f>SUM('subscritores das IME 2026'!AL23:AT23)</f>
        <v>0</v>
      </c>
      <c r="G21" s="54">
        <f>SUM('subscritores das IME 2026'!AU23:BC23)</f>
        <v>0</v>
      </c>
      <c r="H21" s="54">
        <f>SUM('subscritores das IME 2026'!BD23:BL23)</f>
        <v>0</v>
      </c>
      <c r="I21" s="54">
        <f>SUM('subscritores das IME 2026'!BM23:BU23)</f>
        <v>0</v>
      </c>
      <c r="J21" s="54">
        <f>SUM('subscritores das IME 2026'!BV23:CD23)</f>
        <v>0</v>
      </c>
      <c r="K21" s="54">
        <f>SUM('subscritores das IME 2026'!CE23:CM23)</f>
        <v>0</v>
      </c>
      <c r="L21" s="54">
        <f>SUM('subscritores das IME 2026'!CN23:CV23)</f>
        <v>0</v>
      </c>
      <c r="M21" s="54">
        <f>SUM('subscritores das IME 2026'!CW23:DE23)</f>
        <v>0</v>
      </c>
    </row>
    <row r="22" spans="1:13" x14ac:dyDescent="0.25">
      <c r="A22" s="4" t="s">
        <v>18</v>
      </c>
      <c r="B22" s="54">
        <v>56077</v>
      </c>
      <c r="C22" s="54">
        <v>59783</v>
      </c>
      <c r="D22" s="54">
        <v>58977</v>
      </c>
      <c r="E22" s="54">
        <v>60822</v>
      </c>
      <c r="F22" s="54">
        <f>SUM('subscritores das IME 2026'!AL24:AT24)</f>
        <v>0</v>
      </c>
      <c r="G22" s="54">
        <f>SUM('subscritores das IME 2026'!AU24:BC24)</f>
        <v>0</v>
      </c>
      <c r="H22" s="54">
        <f>SUM('subscritores das IME 2026'!BD24:BL24)</f>
        <v>0</v>
      </c>
      <c r="I22" s="54">
        <f>SUM('subscritores das IME 2026'!BM24:BU24)</f>
        <v>0</v>
      </c>
      <c r="J22" s="54">
        <f>SUM('subscritores das IME 2026'!BV24:CD24)</f>
        <v>0</v>
      </c>
      <c r="K22" s="54">
        <f>SUM('subscritores das IME 2026'!CE24:CM24)</f>
        <v>0</v>
      </c>
      <c r="L22" s="54">
        <f>SUM('subscritores das IME 2026'!CN24:CV24)</f>
        <v>0</v>
      </c>
      <c r="M22" s="54">
        <f>SUM('subscritores das IME 2026'!CW24:DE24)</f>
        <v>0</v>
      </c>
    </row>
    <row r="23" spans="1:13" x14ac:dyDescent="0.25">
      <c r="A23" s="4" t="s">
        <v>19</v>
      </c>
      <c r="B23" s="54">
        <v>21569</v>
      </c>
      <c r="C23" s="54">
        <v>20558</v>
      </c>
      <c r="D23" s="54">
        <v>20805</v>
      </c>
      <c r="E23" s="54">
        <v>20953</v>
      </c>
      <c r="F23" s="54">
        <f>SUM('subscritores das IME 2026'!AL25:AT25)</f>
        <v>0</v>
      </c>
      <c r="G23" s="54">
        <f>SUM('subscritores das IME 2026'!AU25:BC25)</f>
        <v>0</v>
      </c>
      <c r="H23" s="54">
        <f>SUM('subscritores das IME 2026'!BD25:BL25)</f>
        <v>0</v>
      </c>
      <c r="I23" s="54">
        <f>SUM('subscritores das IME 2026'!BM25:BU25)</f>
        <v>0</v>
      </c>
      <c r="J23" s="54">
        <f>SUM('subscritores das IME 2026'!BV25:CD25)</f>
        <v>0</v>
      </c>
      <c r="K23" s="54">
        <f>SUM('subscritores das IME 2026'!CE25:CM25)</f>
        <v>0</v>
      </c>
      <c r="L23" s="54">
        <f>SUM('subscritores das IME 2026'!CN25:CV25)</f>
        <v>0</v>
      </c>
      <c r="M23" s="54">
        <f>SUM('subscritores das IME 2026'!CW25:DE25)</f>
        <v>0</v>
      </c>
    </row>
    <row r="24" spans="1:13" x14ac:dyDescent="0.25">
      <c r="A24" s="4" t="s">
        <v>20</v>
      </c>
      <c r="B24" s="54">
        <v>116429</v>
      </c>
      <c r="C24" s="54">
        <v>112902</v>
      </c>
      <c r="D24" s="54">
        <v>113329</v>
      </c>
      <c r="E24" s="54">
        <v>113237</v>
      </c>
      <c r="F24" s="54">
        <f>SUM('subscritores das IME 2026'!AL26:AT26)</f>
        <v>0</v>
      </c>
      <c r="G24" s="54">
        <f>SUM('subscritores das IME 2026'!AU26:BC26)</f>
        <v>0</v>
      </c>
      <c r="H24" s="54">
        <f>SUM('subscritores das IME 2026'!BD26:BL26)</f>
        <v>0</v>
      </c>
      <c r="I24" s="54">
        <f>SUM('subscritores das IME 2026'!BM26:BU26)</f>
        <v>0</v>
      </c>
      <c r="J24" s="54">
        <f>SUM('subscritores das IME 2026'!BV26:CD26)</f>
        <v>0</v>
      </c>
      <c r="K24" s="54">
        <f>SUM('subscritores das IME 2026'!CE26:CM26)</f>
        <v>0</v>
      </c>
      <c r="L24" s="54">
        <f>SUM('subscritores das IME 2026'!CN26:CV26)</f>
        <v>0</v>
      </c>
      <c r="M24" s="54">
        <f>SUM('subscritores das IME 2026'!CW26:DE26)</f>
        <v>0</v>
      </c>
    </row>
    <row r="25" spans="1:13" x14ac:dyDescent="0.25">
      <c r="A25" s="4" t="s">
        <v>21</v>
      </c>
      <c r="B25" s="54">
        <v>12209</v>
      </c>
      <c r="C25" s="54">
        <v>11581</v>
      </c>
      <c r="D25" s="54">
        <v>11806</v>
      </c>
      <c r="E25" s="54">
        <v>11872</v>
      </c>
      <c r="F25" s="54">
        <f>SUM('subscritores das IME 2026'!AL27:AT27)</f>
        <v>0</v>
      </c>
      <c r="G25" s="54">
        <f>SUM('subscritores das IME 2026'!AU27:BC27)</f>
        <v>0</v>
      </c>
      <c r="H25" s="54">
        <f>SUM('subscritores das IME 2026'!BD27:BL27)</f>
        <v>0</v>
      </c>
      <c r="I25" s="54">
        <f>SUM('subscritores das IME 2026'!BM27:BU27)</f>
        <v>0</v>
      </c>
      <c r="J25" s="54">
        <f>SUM('subscritores das IME 2026'!BV27:CD27)</f>
        <v>0</v>
      </c>
      <c r="K25" s="54">
        <f>SUM('subscritores das IME 2026'!CE27:CM27)</f>
        <v>0</v>
      </c>
      <c r="L25" s="54">
        <f>SUM('subscritores das IME 2026'!CN27:CV27)</f>
        <v>0</v>
      </c>
      <c r="M25" s="54">
        <f>SUM('subscritores das IME 2026'!CW27:DE27)</f>
        <v>0</v>
      </c>
    </row>
    <row r="26" spans="1:13" x14ac:dyDescent="0.25">
      <c r="A26" s="4" t="s">
        <v>22</v>
      </c>
      <c r="B26" s="54">
        <v>17492</v>
      </c>
      <c r="C26" s="54">
        <v>16456</v>
      </c>
      <c r="D26" s="54">
        <v>16533</v>
      </c>
      <c r="E26" s="54">
        <v>16821</v>
      </c>
      <c r="F26" s="54">
        <f>SUM('subscritores das IME 2026'!AL28:AT28)</f>
        <v>0</v>
      </c>
      <c r="G26" s="54">
        <f>SUM('subscritores das IME 2026'!AU28:BC28)</f>
        <v>0</v>
      </c>
      <c r="H26" s="54">
        <f>SUM('subscritores das IME 2026'!BD28:BL28)</f>
        <v>0</v>
      </c>
      <c r="I26" s="54">
        <f>SUM('subscritores das IME 2026'!BM28:BU28)</f>
        <v>0</v>
      </c>
      <c r="J26" s="54">
        <f>SUM('subscritores das IME 2026'!BV28:CD28)</f>
        <v>0</v>
      </c>
      <c r="K26" s="54">
        <f>SUM('subscritores das IME 2026'!CE28:CM28)</f>
        <v>0</v>
      </c>
      <c r="L26" s="54">
        <f>SUM('subscritores das IME 2026'!CN28:CV28)</f>
        <v>0</v>
      </c>
      <c r="M26" s="54">
        <f>SUM('subscritores das IME 2026'!CW28:DE28)</f>
        <v>0</v>
      </c>
    </row>
    <row r="27" spans="1:13" x14ac:dyDescent="0.25">
      <c r="A27" s="4" t="s">
        <v>23</v>
      </c>
      <c r="B27" s="54">
        <v>155597</v>
      </c>
      <c r="C27" s="54">
        <v>151753</v>
      </c>
      <c r="D27" s="54">
        <v>156404</v>
      </c>
      <c r="E27" s="54">
        <v>157709</v>
      </c>
      <c r="F27" s="54">
        <f>SUM('subscritores das IME 2026'!AL29:AT29)</f>
        <v>0</v>
      </c>
      <c r="G27" s="54">
        <f>SUM('subscritores das IME 2026'!AU29:BC29)</f>
        <v>0</v>
      </c>
      <c r="H27" s="54">
        <f>SUM('subscritores das IME 2026'!BD29:BL29)</f>
        <v>0</v>
      </c>
      <c r="I27" s="54">
        <f>SUM('subscritores das IME 2026'!BM29:BU29)</f>
        <v>0</v>
      </c>
      <c r="J27" s="54">
        <f>SUM('subscritores das IME 2026'!BV29:CD29)</f>
        <v>0</v>
      </c>
      <c r="K27" s="54">
        <f>SUM('subscritores das IME 2026'!CE29:CM29)</f>
        <v>0</v>
      </c>
      <c r="L27" s="54">
        <f>SUM('subscritores das IME 2026'!CN29:CV29)</f>
        <v>0</v>
      </c>
      <c r="M27" s="54">
        <f>SUM('subscritores das IME 2026'!CW29:DE29)</f>
        <v>0</v>
      </c>
    </row>
    <row r="28" spans="1:13" x14ac:dyDescent="0.25">
      <c r="A28" s="4" t="s">
        <v>24</v>
      </c>
      <c r="B28" s="54">
        <v>26141</v>
      </c>
      <c r="C28" s="54">
        <v>24628</v>
      </c>
      <c r="D28" s="54">
        <v>24799</v>
      </c>
      <c r="E28" s="54">
        <v>25283</v>
      </c>
      <c r="F28" s="54">
        <f>SUM('subscritores das IME 2026'!AL30:AT30)</f>
        <v>0</v>
      </c>
      <c r="G28" s="54">
        <f>SUM('subscritores das IME 2026'!AU30:BC30)</f>
        <v>0</v>
      </c>
      <c r="H28" s="54">
        <f>SUM('subscritores das IME 2026'!BD30:BL30)</f>
        <v>0</v>
      </c>
      <c r="I28" s="54">
        <f>SUM('subscritores das IME 2026'!BM30:BU30)</f>
        <v>0</v>
      </c>
      <c r="J28" s="54">
        <f>SUM('subscritores das IME 2026'!BV30:CD30)</f>
        <v>0</v>
      </c>
      <c r="K28" s="54">
        <f>SUM('subscritores das IME 2026'!CE30:CM30)</f>
        <v>0</v>
      </c>
      <c r="L28" s="54">
        <f>SUM('subscritores das IME 2026'!CN30:CV30)</f>
        <v>0</v>
      </c>
      <c r="M28" s="54">
        <f>SUM('subscritores das IME 2026'!CW30:DE30)</f>
        <v>0</v>
      </c>
    </row>
    <row r="29" spans="1:13" x14ac:dyDescent="0.25">
      <c r="A29" s="4" t="s">
        <v>25</v>
      </c>
      <c r="B29" s="54">
        <v>114878</v>
      </c>
      <c r="C29" s="54">
        <v>109912</v>
      </c>
      <c r="D29" s="54">
        <v>106329</v>
      </c>
      <c r="E29" s="54">
        <v>106822</v>
      </c>
      <c r="F29" s="54">
        <f>SUM('subscritores das IME 2026'!AL31:AT31)</f>
        <v>0</v>
      </c>
      <c r="G29" s="54">
        <f>SUM('subscritores das IME 2026'!AU31:BC31)</f>
        <v>0</v>
      </c>
      <c r="H29" s="54">
        <f>SUM('subscritores das IME 2026'!BD31:BL31)</f>
        <v>0</v>
      </c>
      <c r="I29" s="54">
        <f>SUM('subscritores das IME 2026'!BM31:BU31)</f>
        <v>0</v>
      </c>
      <c r="J29" s="54">
        <f>SUM('subscritores das IME 2026'!BV31:CD31)</f>
        <v>0</v>
      </c>
      <c r="K29" s="54">
        <f>SUM('subscritores das IME 2026'!CE31:CM31)</f>
        <v>0</v>
      </c>
      <c r="L29" s="54">
        <f>SUM('subscritores das IME 2026'!CN31:CV31)</f>
        <v>0</v>
      </c>
      <c r="M29" s="54">
        <f>SUM('subscritores das IME 2026'!CW31:DE31)</f>
        <v>0</v>
      </c>
    </row>
    <row r="30" spans="1:13" x14ac:dyDescent="0.25">
      <c r="A30" s="4"/>
      <c r="B30" s="54">
        <v>0</v>
      </c>
      <c r="C30" s="54">
        <v>0</v>
      </c>
      <c r="D30" s="54">
        <v>0</v>
      </c>
      <c r="E30" s="54">
        <v>0</v>
      </c>
      <c r="F30" s="54">
        <f>SUM('subscritores das IME 2026'!AL32:AT32)</f>
        <v>0</v>
      </c>
      <c r="G30" s="54">
        <f>SUM('subscritores das IME 2026'!AU32:BC32)</f>
        <v>0</v>
      </c>
      <c r="H30" s="54">
        <f>SUM('subscritores das IME 2026'!BD32:BL32)</f>
        <v>0</v>
      </c>
      <c r="I30" s="54">
        <f>SUM('subscritores das IME 2026'!BM32:BU32)</f>
        <v>0</v>
      </c>
      <c r="J30" s="54">
        <f>SUM('subscritores das IME 2026'!BV32:CD32)</f>
        <v>0</v>
      </c>
      <c r="K30" s="54">
        <f>SUM('subscritores das IME 2026'!CE32:CM32)</f>
        <v>0</v>
      </c>
      <c r="L30" s="54">
        <f>SUM('subscritores das IME 2026'!CN32:CV32)</f>
        <v>0</v>
      </c>
      <c r="M30" s="54">
        <f>SUM('subscritores das IME 2026'!CW32:DE32)</f>
        <v>0</v>
      </c>
    </row>
    <row r="31" spans="1:13" x14ac:dyDescent="0.25">
      <c r="A31" s="6" t="s">
        <v>26</v>
      </c>
      <c r="B31" s="81">
        <v>1391547</v>
      </c>
      <c r="C31" s="6">
        <v>1345066</v>
      </c>
      <c r="D31" s="6">
        <v>1356445</v>
      </c>
      <c r="E31" s="6">
        <v>1355404</v>
      </c>
      <c r="F31" s="6">
        <f t="shared" ref="F31:M31" si="2">SUM(F32:F46)</f>
        <v>0</v>
      </c>
      <c r="G31" s="6">
        <f t="shared" si="2"/>
        <v>0</v>
      </c>
      <c r="H31" s="6">
        <f t="shared" si="2"/>
        <v>0</v>
      </c>
      <c r="I31" s="6">
        <f t="shared" si="2"/>
        <v>0</v>
      </c>
      <c r="J31" s="6">
        <f t="shared" si="2"/>
        <v>0</v>
      </c>
      <c r="K31" s="6">
        <f t="shared" si="2"/>
        <v>0</v>
      </c>
      <c r="L31" s="6">
        <f t="shared" si="2"/>
        <v>0</v>
      </c>
      <c r="M31" s="6">
        <f t="shared" si="2"/>
        <v>0</v>
      </c>
    </row>
    <row r="32" spans="1:13" x14ac:dyDescent="0.25">
      <c r="A32" s="4" t="s">
        <v>27</v>
      </c>
      <c r="B32" s="54">
        <v>128266</v>
      </c>
      <c r="C32" s="54">
        <v>123727</v>
      </c>
      <c r="D32" s="54">
        <v>133270</v>
      </c>
      <c r="E32" s="54">
        <v>130604</v>
      </c>
      <c r="F32" s="54">
        <f>SUM('subscritores das IME 2026'!AL34:AT34)</f>
        <v>0</v>
      </c>
      <c r="G32" s="54">
        <f>SUM('subscritores das IME 2026'!AU34:BC34)</f>
        <v>0</v>
      </c>
      <c r="H32" s="54">
        <f>SUM('subscritores das IME 2026'!BD34:BL34)</f>
        <v>0</v>
      </c>
      <c r="I32" s="54">
        <f>SUM('subscritores das IME 2026'!BM34:BU34)</f>
        <v>0</v>
      </c>
      <c r="J32" s="54">
        <f>SUM('subscritores das IME 2026'!BV34:CD34)</f>
        <v>0</v>
      </c>
      <c r="K32" s="54">
        <f>SUM('subscritores das IME 2026'!CE34:CM34)</f>
        <v>0</v>
      </c>
      <c r="L32" s="54">
        <f>SUM('subscritores das IME 2026'!CN34:CV34)</f>
        <v>0</v>
      </c>
      <c r="M32" s="54">
        <f>SUM('subscritores das IME 2026'!CW34:DE34)</f>
        <v>0</v>
      </c>
    </row>
    <row r="33" spans="1:13" x14ac:dyDescent="0.25">
      <c r="A33" s="4" t="s">
        <v>28</v>
      </c>
      <c r="B33" s="54">
        <v>162455</v>
      </c>
      <c r="C33" s="54">
        <v>158154</v>
      </c>
      <c r="D33" s="54">
        <v>165994</v>
      </c>
      <c r="E33" s="54">
        <v>164098</v>
      </c>
      <c r="F33" s="54">
        <f>SUM('subscritores das IME 2026'!AL35:AT35)</f>
        <v>0</v>
      </c>
      <c r="G33" s="54">
        <f>SUM('subscritores das IME 2026'!AU35:BC35)</f>
        <v>0</v>
      </c>
      <c r="H33" s="54">
        <f>SUM('subscritores das IME 2026'!BD35:BL35)</f>
        <v>0</v>
      </c>
      <c r="I33" s="54">
        <f>SUM('subscritores das IME 2026'!BM35:BU35)</f>
        <v>0</v>
      </c>
      <c r="J33" s="54">
        <f>SUM('subscritores das IME 2026'!BV35:CD35)</f>
        <v>0</v>
      </c>
      <c r="K33" s="54">
        <f>SUM('subscritores das IME 2026'!CE35:CM35)</f>
        <v>0</v>
      </c>
      <c r="L33" s="54">
        <f>SUM('subscritores das IME 2026'!CN35:CV35)</f>
        <v>0</v>
      </c>
      <c r="M33" s="54">
        <f>SUM('subscritores das IME 2026'!CW35:DE35)</f>
        <v>0</v>
      </c>
    </row>
    <row r="34" spans="1:13" x14ac:dyDescent="0.25">
      <c r="A34" s="4" t="s">
        <v>29</v>
      </c>
      <c r="B34" s="54">
        <v>26943</v>
      </c>
      <c r="C34" s="54">
        <v>25974</v>
      </c>
      <c r="D34" s="54">
        <v>26137</v>
      </c>
      <c r="E34" s="54">
        <v>26159</v>
      </c>
      <c r="F34" s="54">
        <f>SUM('subscritores das IME 2026'!AL36:AT36)</f>
        <v>0</v>
      </c>
      <c r="G34" s="54">
        <f>SUM('subscritores das IME 2026'!AU36:BC36)</f>
        <v>0</v>
      </c>
      <c r="H34" s="54">
        <f>SUM('subscritores das IME 2026'!BD36:BL36)</f>
        <v>0</v>
      </c>
      <c r="I34" s="54">
        <f>SUM('subscritores das IME 2026'!BM36:BU36)</f>
        <v>0</v>
      </c>
      <c r="J34" s="54">
        <f>SUM('subscritores das IME 2026'!BV36:CD36)</f>
        <v>0</v>
      </c>
      <c r="K34" s="54">
        <f>SUM('subscritores das IME 2026'!CE36:CM36)</f>
        <v>0</v>
      </c>
      <c r="L34" s="54">
        <f>SUM('subscritores das IME 2026'!CN36:CV36)</f>
        <v>0</v>
      </c>
      <c r="M34" s="54">
        <f>SUM('subscritores das IME 2026'!CW36:DE36)</f>
        <v>0</v>
      </c>
    </row>
    <row r="35" spans="1:13" x14ac:dyDescent="0.25">
      <c r="A35" s="4" t="s">
        <v>30</v>
      </c>
      <c r="B35" s="54">
        <v>47236</v>
      </c>
      <c r="C35" s="54">
        <v>45384</v>
      </c>
      <c r="D35" s="54">
        <v>45613</v>
      </c>
      <c r="E35" s="54">
        <v>45254</v>
      </c>
      <c r="F35" s="54">
        <f>SUM('subscritores das IME 2026'!AL37:AT37)</f>
        <v>0</v>
      </c>
      <c r="G35" s="54">
        <f>SUM('subscritores das IME 2026'!AU37:BC37)</f>
        <v>0</v>
      </c>
      <c r="H35" s="54">
        <f>SUM('subscritores das IME 2026'!BD37:BL37)</f>
        <v>0</v>
      </c>
      <c r="I35" s="54">
        <f>SUM('subscritores das IME 2026'!BM37:BU37)</f>
        <v>0</v>
      </c>
      <c r="J35" s="54">
        <f>SUM('subscritores das IME 2026'!BV37:CD37)</f>
        <v>0</v>
      </c>
      <c r="K35" s="54">
        <f>SUM('subscritores das IME 2026'!CE37:CM37)</f>
        <v>0</v>
      </c>
      <c r="L35" s="54">
        <f>SUM('subscritores das IME 2026'!CN37:CV37)</f>
        <v>0</v>
      </c>
      <c r="M35" s="54">
        <f>SUM('subscritores das IME 2026'!CW37:DE37)</f>
        <v>0</v>
      </c>
    </row>
    <row r="36" spans="1:13" x14ac:dyDescent="0.25">
      <c r="A36" s="4" t="s">
        <v>31</v>
      </c>
      <c r="B36" s="54">
        <v>83184</v>
      </c>
      <c r="C36" s="54">
        <v>80394</v>
      </c>
      <c r="D36" s="54">
        <v>80852</v>
      </c>
      <c r="E36" s="54">
        <v>80114</v>
      </c>
      <c r="F36" s="54">
        <f>SUM('subscritores das IME 2026'!AL38:AT38)</f>
        <v>0</v>
      </c>
      <c r="G36" s="54">
        <f>SUM('subscritores das IME 2026'!AU38:BC38)</f>
        <v>0</v>
      </c>
      <c r="H36" s="54">
        <f>SUM('subscritores das IME 2026'!BD38:BL38)</f>
        <v>0</v>
      </c>
      <c r="I36" s="54">
        <f>SUM('subscritores das IME 2026'!BM38:BU38)</f>
        <v>0</v>
      </c>
      <c r="J36" s="54">
        <f>SUM('subscritores das IME 2026'!BV38:CD38)</f>
        <v>0</v>
      </c>
      <c r="K36" s="54">
        <f>SUM('subscritores das IME 2026'!CE38:CM38)</f>
        <v>0</v>
      </c>
      <c r="L36" s="54">
        <f>SUM('subscritores das IME 2026'!CN38:CV38)</f>
        <v>0</v>
      </c>
      <c r="M36" s="54">
        <f>SUM('subscritores das IME 2026'!CW38:DE38)</f>
        <v>0</v>
      </c>
    </row>
    <row r="37" spans="1:13" x14ac:dyDescent="0.25">
      <c r="A37" s="4" t="s">
        <v>32</v>
      </c>
      <c r="B37" s="54">
        <v>124972</v>
      </c>
      <c r="C37" s="54">
        <v>121645</v>
      </c>
      <c r="D37" s="54">
        <v>121112</v>
      </c>
      <c r="E37" s="54">
        <v>122616</v>
      </c>
      <c r="F37" s="54">
        <f>SUM('subscritores das IME 2026'!AL39:AT39)</f>
        <v>0</v>
      </c>
      <c r="G37" s="54">
        <f>SUM('subscritores das IME 2026'!AU39:BC39)</f>
        <v>0</v>
      </c>
      <c r="H37" s="54">
        <f>SUM('subscritores das IME 2026'!BD39:BL39)</f>
        <v>0</v>
      </c>
      <c r="I37" s="54">
        <f>SUM('subscritores das IME 2026'!BM39:BU39)</f>
        <v>0</v>
      </c>
      <c r="J37" s="54">
        <f>SUM('subscritores das IME 2026'!BV39:CD39)</f>
        <v>0</v>
      </c>
      <c r="K37" s="54">
        <f>SUM('subscritores das IME 2026'!CE39:CM39)</f>
        <v>0</v>
      </c>
      <c r="L37" s="54">
        <f>SUM('subscritores das IME 2026'!CN39:CV39)</f>
        <v>0</v>
      </c>
      <c r="M37" s="54">
        <f>SUM('subscritores das IME 2026'!CW39:DE39)</f>
        <v>0</v>
      </c>
    </row>
    <row r="38" spans="1:13" x14ac:dyDescent="0.25">
      <c r="A38" s="4" t="s">
        <v>33</v>
      </c>
      <c r="B38" s="54">
        <v>67340</v>
      </c>
      <c r="C38" s="54">
        <v>65373</v>
      </c>
      <c r="D38" s="54">
        <v>66058</v>
      </c>
      <c r="E38" s="54">
        <v>65899</v>
      </c>
      <c r="F38" s="54">
        <f>SUM('subscritores das IME 2026'!AL40:AT40)</f>
        <v>0</v>
      </c>
      <c r="G38" s="54">
        <f>SUM('subscritores das IME 2026'!AU40:BC40)</f>
        <v>0</v>
      </c>
      <c r="H38" s="54">
        <f>SUM('subscritores das IME 2026'!BD40:BL40)</f>
        <v>0</v>
      </c>
      <c r="I38" s="54">
        <f>SUM('subscritores das IME 2026'!BM40:BU40)</f>
        <v>0</v>
      </c>
      <c r="J38" s="54">
        <f>SUM('subscritores das IME 2026'!BV40:CD40)</f>
        <v>0</v>
      </c>
      <c r="K38" s="54">
        <f>SUM('subscritores das IME 2026'!CE40:CM40)</f>
        <v>0</v>
      </c>
      <c r="L38" s="54">
        <f>SUM('subscritores das IME 2026'!CN40:CV40)</f>
        <v>0</v>
      </c>
      <c r="M38" s="54">
        <f>SUM('subscritores das IME 2026'!CW40:DE40)</f>
        <v>0</v>
      </c>
    </row>
    <row r="39" spans="1:13" x14ac:dyDescent="0.25">
      <c r="A39" s="4" t="s">
        <v>34</v>
      </c>
      <c r="B39" s="54">
        <v>95689</v>
      </c>
      <c r="C39" s="54">
        <v>89995</v>
      </c>
      <c r="D39" s="54">
        <v>89112</v>
      </c>
      <c r="E39" s="54">
        <v>89887</v>
      </c>
      <c r="F39" s="54">
        <f>SUM('subscritores das IME 2026'!AL41:AT41)</f>
        <v>0</v>
      </c>
      <c r="G39" s="54">
        <f>SUM('subscritores das IME 2026'!AU41:BC41)</f>
        <v>0</v>
      </c>
      <c r="H39" s="54">
        <f>SUM('subscritores das IME 2026'!BD41:BL41)</f>
        <v>0</v>
      </c>
      <c r="I39" s="54">
        <f>SUM('subscritores das IME 2026'!BM41:BU41)</f>
        <v>0</v>
      </c>
      <c r="J39" s="54">
        <f>SUM('subscritores das IME 2026'!BV41:CD41)</f>
        <v>0</v>
      </c>
      <c r="K39" s="54">
        <f>SUM('subscritores das IME 2026'!CE41:CM41)</f>
        <v>0</v>
      </c>
      <c r="L39" s="54">
        <f>SUM('subscritores das IME 2026'!CN41:CV41)</f>
        <v>0</v>
      </c>
      <c r="M39" s="54">
        <f>SUM('subscritores das IME 2026'!CW41:DE41)</f>
        <v>0</v>
      </c>
    </row>
    <row r="40" spans="1:13" x14ac:dyDescent="0.25">
      <c r="A40" s="4" t="s">
        <v>35</v>
      </c>
      <c r="B40" s="54">
        <v>34186</v>
      </c>
      <c r="C40" s="54">
        <v>33656</v>
      </c>
      <c r="D40" s="54">
        <v>34247</v>
      </c>
      <c r="E40" s="54">
        <v>34194</v>
      </c>
      <c r="F40" s="54">
        <f>SUM('subscritores das IME 2026'!AL42:AT42)</f>
        <v>0</v>
      </c>
      <c r="G40" s="54">
        <f>SUM('subscritores das IME 2026'!AU42:BC42)</f>
        <v>0</v>
      </c>
      <c r="H40" s="54">
        <f>SUM('subscritores das IME 2026'!BD42:BL42)</f>
        <v>0</v>
      </c>
      <c r="I40" s="54">
        <f>SUM('subscritores das IME 2026'!BM42:BU42)</f>
        <v>0</v>
      </c>
      <c r="J40" s="54">
        <f>SUM('subscritores das IME 2026'!BV42:CD42)</f>
        <v>0</v>
      </c>
      <c r="K40" s="54">
        <f>SUM('subscritores das IME 2026'!CE42:CM42)</f>
        <v>0</v>
      </c>
      <c r="L40" s="54">
        <f>SUM('subscritores das IME 2026'!CN42:CV42)</f>
        <v>0</v>
      </c>
      <c r="M40" s="54">
        <f>SUM('subscritores das IME 2026'!CW42:DE42)</f>
        <v>0</v>
      </c>
    </row>
    <row r="41" spans="1:13" x14ac:dyDescent="0.25">
      <c r="A41" s="4" t="s">
        <v>36</v>
      </c>
      <c r="B41" s="54">
        <v>219840</v>
      </c>
      <c r="C41" s="54">
        <v>212987</v>
      </c>
      <c r="D41" s="54">
        <v>213410</v>
      </c>
      <c r="E41" s="54">
        <v>214175</v>
      </c>
      <c r="F41" s="54">
        <f>SUM('subscritores das IME 2026'!AL43:AT43)</f>
        <v>0</v>
      </c>
      <c r="G41" s="54">
        <f>SUM('subscritores das IME 2026'!AU43:BC43)</f>
        <v>0</v>
      </c>
      <c r="H41" s="54">
        <f>SUM('subscritores das IME 2026'!BD43:BL43)</f>
        <v>0</v>
      </c>
      <c r="I41" s="54">
        <f>SUM('subscritores das IME 2026'!BM43:BU43)</f>
        <v>0</v>
      </c>
      <c r="J41" s="54">
        <f>SUM('subscritores das IME 2026'!BV43:CD43)</f>
        <v>0</v>
      </c>
      <c r="K41" s="54">
        <f>SUM('subscritores das IME 2026'!CE43:CM43)</f>
        <v>0</v>
      </c>
      <c r="L41" s="54">
        <f>SUM('subscritores das IME 2026'!CN43:CV43)</f>
        <v>0</v>
      </c>
      <c r="M41" s="54">
        <f>SUM('subscritores das IME 2026'!CW43:DE43)</f>
        <v>0</v>
      </c>
    </row>
    <row r="42" spans="1:13" x14ac:dyDescent="0.25">
      <c r="A42" s="4" t="s">
        <v>37</v>
      </c>
      <c r="B42" s="54">
        <v>91083</v>
      </c>
      <c r="C42" s="54">
        <v>88302</v>
      </c>
      <c r="D42" s="54">
        <v>84972</v>
      </c>
      <c r="E42" s="54">
        <v>85900</v>
      </c>
      <c r="F42" s="54">
        <f>SUM('subscritores das IME 2026'!AL44:AT44)</f>
        <v>0</v>
      </c>
      <c r="G42" s="54">
        <f>SUM('subscritores das IME 2026'!AU44:BC44)</f>
        <v>0</v>
      </c>
      <c r="H42" s="54">
        <f>SUM('subscritores das IME 2026'!BD44:BL44)</f>
        <v>0</v>
      </c>
      <c r="I42" s="54">
        <f>SUM('subscritores das IME 2026'!BM44:BU44)</f>
        <v>0</v>
      </c>
      <c r="J42" s="54">
        <f>SUM('subscritores das IME 2026'!BV44:CD44)</f>
        <v>0</v>
      </c>
      <c r="K42" s="54">
        <f>SUM('subscritores das IME 2026'!CE44:CM44)</f>
        <v>0</v>
      </c>
      <c r="L42" s="54">
        <f>SUM('subscritores das IME 2026'!CN44:CV44)</f>
        <v>0</v>
      </c>
      <c r="M42" s="54">
        <f>SUM('subscritores das IME 2026'!CW44:DE44)</f>
        <v>0</v>
      </c>
    </row>
    <row r="43" spans="1:13" x14ac:dyDescent="0.25">
      <c r="A43" s="4" t="s">
        <v>38</v>
      </c>
      <c r="B43" s="54">
        <v>33443</v>
      </c>
      <c r="C43" s="54">
        <v>31853</v>
      </c>
      <c r="D43" s="54">
        <v>31150</v>
      </c>
      <c r="E43" s="54">
        <v>31239</v>
      </c>
      <c r="F43" s="54">
        <f>SUM('subscritores das IME 2026'!AL45:AT45)</f>
        <v>0</v>
      </c>
      <c r="G43" s="54">
        <f>SUM('subscritores das IME 2026'!AU45:BC45)</f>
        <v>0</v>
      </c>
      <c r="H43" s="54">
        <f>SUM('subscritores das IME 2026'!BD45:BL45)</f>
        <v>0</v>
      </c>
      <c r="I43" s="54">
        <f>SUM('subscritores das IME 2026'!BM45:BU45)</f>
        <v>0</v>
      </c>
      <c r="J43" s="54">
        <f>SUM('subscritores das IME 2026'!BV45:CD45)</f>
        <v>0</v>
      </c>
      <c r="K43" s="54">
        <f>SUM('subscritores das IME 2026'!CE45:CM45)</f>
        <v>0</v>
      </c>
      <c r="L43" s="54">
        <f>SUM('subscritores das IME 2026'!CN45:CV45)</f>
        <v>0</v>
      </c>
      <c r="M43" s="54">
        <f>SUM('subscritores das IME 2026'!CW45:DE45)</f>
        <v>0</v>
      </c>
    </row>
    <row r="44" spans="1:13" x14ac:dyDescent="0.25">
      <c r="A44" s="4" t="s">
        <v>39</v>
      </c>
      <c r="B44" s="54">
        <v>147395</v>
      </c>
      <c r="C44" s="54">
        <v>143126</v>
      </c>
      <c r="D44" s="54">
        <v>142690</v>
      </c>
      <c r="E44" s="54">
        <v>143536</v>
      </c>
      <c r="F44" s="54">
        <f>SUM('subscritores das IME 2026'!AL46:AT46)</f>
        <v>0</v>
      </c>
      <c r="G44" s="54">
        <f>SUM('subscritores das IME 2026'!AU46:BC46)</f>
        <v>0</v>
      </c>
      <c r="H44" s="54">
        <f>SUM('subscritores das IME 2026'!BD46:BL46)</f>
        <v>0</v>
      </c>
      <c r="I44" s="54">
        <f>SUM('subscritores das IME 2026'!BM46:BU46)</f>
        <v>0</v>
      </c>
      <c r="J44" s="54">
        <f>SUM('subscritores das IME 2026'!BV46:CD46)</f>
        <v>0</v>
      </c>
      <c r="K44" s="54">
        <f>SUM('subscritores das IME 2026'!CE46:CM46)</f>
        <v>0</v>
      </c>
      <c r="L44" s="54">
        <f>SUM('subscritores das IME 2026'!CN46:CV46)</f>
        <v>0</v>
      </c>
      <c r="M44" s="54">
        <f>SUM('subscritores das IME 2026'!CW46:DE46)</f>
        <v>0</v>
      </c>
    </row>
    <row r="45" spans="1:13" x14ac:dyDescent="0.25">
      <c r="A45" s="4" t="s">
        <v>40</v>
      </c>
      <c r="B45" s="54">
        <v>129515</v>
      </c>
      <c r="C45" s="54">
        <v>124496</v>
      </c>
      <c r="D45" s="54">
        <v>121828</v>
      </c>
      <c r="E45" s="54">
        <v>121729</v>
      </c>
      <c r="F45" s="54">
        <f>SUM('subscritores das IME 2026'!AL47:AT47)</f>
        <v>0</v>
      </c>
      <c r="G45" s="54">
        <f>SUM('subscritores das IME 2026'!AU47:BC47)</f>
        <v>0</v>
      </c>
      <c r="H45" s="54">
        <f>SUM('subscritores das IME 2026'!BD47:BL47)</f>
        <v>0</v>
      </c>
      <c r="I45" s="54">
        <f>SUM('subscritores das IME 2026'!BM47:BU47)</f>
        <v>0</v>
      </c>
      <c r="J45" s="54">
        <f>SUM('subscritores das IME 2026'!BV47:CD47)</f>
        <v>0</v>
      </c>
      <c r="K45" s="54">
        <f>SUM('subscritores das IME 2026'!CE47:CM47)</f>
        <v>0</v>
      </c>
      <c r="L45" s="54">
        <f>SUM('subscritores das IME 2026'!CN47:CV47)</f>
        <v>0</v>
      </c>
      <c r="M45" s="54">
        <f>SUM('subscritores das IME 2026'!CW47:DE47)</f>
        <v>0</v>
      </c>
    </row>
    <row r="46" spans="1:13" x14ac:dyDescent="0.25">
      <c r="A46" s="4"/>
      <c r="B46" s="54">
        <v>0</v>
      </c>
      <c r="C46" s="54">
        <v>0</v>
      </c>
      <c r="D46" s="54">
        <v>0</v>
      </c>
      <c r="E46" s="54">
        <v>0</v>
      </c>
      <c r="F46" s="54">
        <f>SUM('subscritores das IME 2026'!AL48:AT48)</f>
        <v>0</v>
      </c>
      <c r="G46" s="54">
        <f>SUM('subscritores das IME 2026'!AU48:BC48)</f>
        <v>0</v>
      </c>
      <c r="H46" s="54">
        <f>SUM('subscritores das IME 2026'!BD48:BL48)</f>
        <v>0</v>
      </c>
      <c r="I46" s="54">
        <f>SUM('subscritores das IME 2026'!BM48:BU48)</f>
        <v>0</v>
      </c>
      <c r="J46" s="54">
        <f>SUM('subscritores das IME 2026'!BV48:CD48)</f>
        <v>0</v>
      </c>
      <c r="K46" s="54">
        <f>SUM('subscritores das IME 2026'!CE48:CM48)</f>
        <v>0</v>
      </c>
      <c r="L46" s="54">
        <f>SUM('subscritores das IME 2026'!CN48:CV48)</f>
        <v>0</v>
      </c>
      <c r="M46" s="54">
        <f>SUM('subscritores das IME 2026'!CW48:DE48)</f>
        <v>0</v>
      </c>
    </row>
    <row r="47" spans="1:13" x14ac:dyDescent="0.25">
      <c r="A47" s="6" t="s">
        <v>41</v>
      </c>
      <c r="B47" s="81">
        <v>2280172</v>
      </c>
      <c r="C47" s="6">
        <v>2213219</v>
      </c>
      <c r="D47" s="6">
        <v>2265678</v>
      </c>
      <c r="E47" s="6">
        <v>2261977</v>
      </c>
      <c r="F47" s="6">
        <f t="shared" ref="F47:M47" si="3">SUM(F48:F61)</f>
        <v>0</v>
      </c>
      <c r="G47" s="6">
        <f t="shared" si="3"/>
        <v>0</v>
      </c>
      <c r="H47" s="6">
        <f t="shared" si="3"/>
        <v>0</v>
      </c>
      <c r="I47" s="6">
        <f t="shared" si="3"/>
        <v>0</v>
      </c>
      <c r="J47" s="6">
        <f t="shared" si="3"/>
        <v>0</v>
      </c>
      <c r="K47" s="6">
        <f t="shared" si="3"/>
        <v>0</v>
      </c>
      <c r="L47" s="6">
        <f t="shared" si="3"/>
        <v>0</v>
      </c>
      <c r="M47" s="6">
        <f t="shared" si="3"/>
        <v>0</v>
      </c>
    </row>
    <row r="48" spans="1:13" x14ac:dyDescent="0.25">
      <c r="A48" s="4" t="s">
        <v>42</v>
      </c>
      <c r="B48" s="54">
        <v>1066717</v>
      </c>
      <c r="C48" s="54">
        <v>1038169</v>
      </c>
      <c r="D48" s="54">
        <v>1064750</v>
      </c>
      <c r="E48" s="54">
        <v>1059641</v>
      </c>
      <c r="F48" s="54">
        <f>SUM('subscritores das IME 2026'!AL50:AT50)</f>
        <v>0</v>
      </c>
      <c r="G48" s="54">
        <f>SUM('subscritores das IME 2026'!AU50:BC50)</f>
        <v>0</v>
      </c>
      <c r="H48" s="54">
        <f>SUM('subscritores das IME 2026'!BD50:BL50)</f>
        <v>0</v>
      </c>
      <c r="I48" s="54">
        <f>SUM('subscritores das IME 2026'!BM50:BU50)</f>
        <v>0</v>
      </c>
      <c r="J48" s="54">
        <f>SUM('subscritores das IME 2026'!BV50:CD50)</f>
        <v>0</v>
      </c>
      <c r="K48" s="54">
        <f>SUM('subscritores das IME 2026'!CE50:CM50)</f>
        <v>0</v>
      </c>
      <c r="L48" s="54">
        <f>SUM('subscritores das IME 2026'!CN50:CV50)</f>
        <v>0</v>
      </c>
      <c r="M48" s="54">
        <f>SUM('subscritores das IME 2026'!CW50:DE50)</f>
        <v>0</v>
      </c>
    </row>
    <row r="49" spans="1:13" x14ac:dyDescent="0.25">
      <c r="A49" s="4" t="s">
        <v>43</v>
      </c>
      <c r="B49" s="54">
        <v>97513</v>
      </c>
      <c r="C49" s="54">
        <v>96440</v>
      </c>
      <c r="D49" s="54">
        <v>99016</v>
      </c>
      <c r="E49" s="54">
        <v>100350</v>
      </c>
      <c r="F49" s="54">
        <f>SUM('subscritores das IME 2026'!AL51:AT51)</f>
        <v>0</v>
      </c>
      <c r="G49" s="54">
        <f>SUM('subscritores das IME 2026'!AU51:BC51)</f>
        <v>0</v>
      </c>
      <c r="H49" s="54">
        <f>SUM('subscritores das IME 2026'!BD51:BL51)</f>
        <v>0</v>
      </c>
      <c r="I49" s="54">
        <f>SUM('subscritores das IME 2026'!BM51:BU51)</f>
        <v>0</v>
      </c>
      <c r="J49" s="54">
        <f>SUM('subscritores das IME 2026'!BV51:CD51)</f>
        <v>0</v>
      </c>
      <c r="K49" s="54">
        <f>SUM('subscritores das IME 2026'!CE51:CM51)</f>
        <v>0</v>
      </c>
      <c r="L49" s="54">
        <f>SUM('subscritores das IME 2026'!CN51:CV51)</f>
        <v>0</v>
      </c>
      <c r="M49" s="54">
        <f>SUM('subscritores das IME 2026'!CW51:DE51)</f>
        <v>0</v>
      </c>
    </row>
    <row r="50" spans="1:13" x14ac:dyDescent="0.25">
      <c r="A50" s="4" t="s">
        <v>44</v>
      </c>
      <c r="B50" s="54">
        <v>185927</v>
      </c>
      <c r="C50" s="54">
        <v>180842</v>
      </c>
      <c r="D50" s="54">
        <v>191177</v>
      </c>
      <c r="E50" s="54">
        <v>189173</v>
      </c>
      <c r="F50" s="54">
        <f>SUM('subscritores das IME 2026'!AL52:AT52)</f>
        <v>0</v>
      </c>
      <c r="G50" s="54">
        <f>SUM('subscritores das IME 2026'!AU52:BC52)</f>
        <v>0</v>
      </c>
      <c r="H50" s="54">
        <f>SUM('subscritores das IME 2026'!BD52:BL52)</f>
        <v>0</v>
      </c>
      <c r="I50" s="54">
        <f>SUM('subscritores das IME 2026'!BM52:BU52)</f>
        <v>0</v>
      </c>
      <c r="J50" s="54">
        <f>SUM('subscritores das IME 2026'!BV52:CD52)</f>
        <v>0</v>
      </c>
      <c r="K50" s="54">
        <f>SUM('subscritores das IME 2026'!CE52:CM52)</f>
        <v>0</v>
      </c>
      <c r="L50" s="54">
        <f>SUM('subscritores das IME 2026'!CN52:CV52)</f>
        <v>0</v>
      </c>
      <c r="M50" s="54">
        <f>SUM('subscritores das IME 2026'!CW52:DE52)</f>
        <v>0</v>
      </c>
    </row>
    <row r="51" spans="1:13" x14ac:dyDescent="0.25">
      <c r="A51" s="4" t="s">
        <v>45</v>
      </c>
      <c r="B51" s="54">
        <v>43433</v>
      </c>
      <c r="C51" s="54">
        <v>41619</v>
      </c>
      <c r="D51" s="54">
        <v>42975</v>
      </c>
      <c r="E51" s="54">
        <v>42861</v>
      </c>
      <c r="F51" s="54">
        <f>SUM('subscritores das IME 2026'!AL53:AT53)</f>
        <v>0</v>
      </c>
      <c r="G51" s="54">
        <f>SUM('subscritores das IME 2026'!AU53:BC53)</f>
        <v>0</v>
      </c>
      <c r="H51" s="54">
        <f>SUM('subscritores das IME 2026'!BD53:BL53)</f>
        <v>0</v>
      </c>
      <c r="I51" s="54">
        <f>SUM('subscritores das IME 2026'!BM53:BU53)</f>
        <v>0</v>
      </c>
      <c r="J51" s="54">
        <f>SUM('subscritores das IME 2026'!BV53:CD53)</f>
        <v>0</v>
      </c>
      <c r="K51" s="54">
        <f>SUM('subscritores das IME 2026'!CE53:CM53)</f>
        <v>0</v>
      </c>
      <c r="L51" s="54">
        <f>SUM('subscritores das IME 2026'!CN53:CV53)</f>
        <v>0</v>
      </c>
      <c r="M51" s="54">
        <f>SUM('subscritores das IME 2026'!CW53:DE53)</f>
        <v>0</v>
      </c>
    </row>
    <row r="52" spans="1:13" x14ac:dyDescent="0.25">
      <c r="A52" s="4" t="s">
        <v>46</v>
      </c>
      <c r="B52" s="54">
        <v>44324</v>
      </c>
      <c r="C52" s="54">
        <v>42602</v>
      </c>
      <c r="D52" s="54">
        <v>44429</v>
      </c>
      <c r="E52" s="54">
        <v>43798</v>
      </c>
      <c r="F52" s="54">
        <f>SUM('subscritores das IME 2026'!AL54:AT54)</f>
        <v>0</v>
      </c>
      <c r="G52" s="54">
        <f>SUM('subscritores das IME 2026'!AU54:BC54)</f>
        <v>0</v>
      </c>
      <c r="H52" s="54">
        <f>SUM('subscritores das IME 2026'!BD54:BL54)</f>
        <v>0</v>
      </c>
      <c r="I52" s="54">
        <f>SUM('subscritores das IME 2026'!BM54:BU54)</f>
        <v>0</v>
      </c>
      <c r="J52" s="54">
        <f>SUM('subscritores das IME 2026'!BV54:CD54)</f>
        <v>0</v>
      </c>
      <c r="K52" s="54">
        <f>SUM('subscritores das IME 2026'!CE54:CM54)</f>
        <v>0</v>
      </c>
      <c r="L52" s="54">
        <f>SUM('subscritores das IME 2026'!CN54:CV54)</f>
        <v>0</v>
      </c>
      <c r="M52" s="54">
        <f>SUM('subscritores das IME 2026'!CW54:DE54)</f>
        <v>0</v>
      </c>
    </row>
    <row r="53" spans="1:13" x14ac:dyDescent="0.25">
      <c r="A53" s="4" t="s">
        <v>47</v>
      </c>
      <c r="B53" s="54">
        <v>68885</v>
      </c>
      <c r="C53" s="54">
        <v>67189</v>
      </c>
      <c r="D53" s="54">
        <v>68425</v>
      </c>
      <c r="E53" s="54">
        <v>67658</v>
      </c>
      <c r="F53" s="54">
        <f>SUM('subscritores das IME 2026'!AL55:AT55)</f>
        <v>0</v>
      </c>
      <c r="G53" s="54">
        <f>SUM('subscritores das IME 2026'!AU55:BC55)</f>
        <v>0</v>
      </c>
      <c r="H53" s="54">
        <f>SUM('subscritores das IME 2026'!BD55:BL55)</f>
        <v>0</v>
      </c>
      <c r="I53" s="54">
        <f>SUM('subscritores das IME 2026'!BM55:BU55)</f>
        <v>0</v>
      </c>
      <c r="J53" s="54">
        <f>SUM('subscritores das IME 2026'!BV55:CD55)</f>
        <v>0</v>
      </c>
      <c r="K53" s="54">
        <f>SUM('subscritores das IME 2026'!CE55:CM55)</f>
        <v>0</v>
      </c>
      <c r="L53" s="54">
        <f>SUM('subscritores das IME 2026'!CN55:CV55)</f>
        <v>0</v>
      </c>
      <c r="M53" s="54">
        <f>SUM('subscritores das IME 2026'!CW55:DE55)</f>
        <v>0</v>
      </c>
    </row>
    <row r="54" spans="1:13" x14ac:dyDescent="0.25">
      <c r="A54" s="4" t="s">
        <v>48</v>
      </c>
      <c r="B54" s="54">
        <v>230596</v>
      </c>
      <c r="C54" s="54">
        <v>221176</v>
      </c>
      <c r="D54" s="54">
        <v>222017</v>
      </c>
      <c r="E54" s="54">
        <v>222489</v>
      </c>
      <c r="F54" s="54">
        <f>SUM('subscritores das IME 2026'!AL56:AT56)</f>
        <v>0</v>
      </c>
      <c r="G54" s="54">
        <f>SUM('subscritores das IME 2026'!AU56:BC56)</f>
        <v>0</v>
      </c>
      <c r="H54" s="54">
        <f>SUM('subscritores das IME 2026'!BD56:BL56)</f>
        <v>0</v>
      </c>
      <c r="I54" s="54">
        <f>SUM('subscritores das IME 2026'!BM56:BU56)</f>
        <v>0</v>
      </c>
      <c r="J54" s="54">
        <f>SUM('subscritores das IME 2026'!BV56:CD56)</f>
        <v>0</v>
      </c>
      <c r="K54" s="54">
        <f>SUM('subscritores das IME 2026'!CE56:CM56)</f>
        <v>0</v>
      </c>
      <c r="L54" s="54">
        <f>SUM('subscritores das IME 2026'!CN56:CV56)</f>
        <v>0</v>
      </c>
      <c r="M54" s="54">
        <f>SUM('subscritores das IME 2026'!CW56:DE56)</f>
        <v>0</v>
      </c>
    </row>
    <row r="55" spans="1:13" x14ac:dyDescent="0.25">
      <c r="A55" s="4" t="s">
        <v>49</v>
      </c>
      <c r="B55" s="54">
        <v>132884</v>
      </c>
      <c r="C55" s="54">
        <v>129427</v>
      </c>
      <c r="D55" s="54">
        <v>131898</v>
      </c>
      <c r="E55" s="54">
        <v>132420</v>
      </c>
      <c r="F55" s="54">
        <f>SUM('subscritores das IME 2026'!AL57:AT57)</f>
        <v>0</v>
      </c>
      <c r="G55" s="54">
        <f>SUM('subscritores das IME 2026'!AU57:BC57)</f>
        <v>0</v>
      </c>
      <c r="H55" s="54">
        <f>SUM('subscritores das IME 2026'!BD57:BL57)</f>
        <v>0</v>
      </c>
      <c r="I55" s="54">
        <f>SUM('subscritores das IME 2026'!BM57:BU57)</f>
        <v>0</v>
      </c>
      <c r="J55" s="54">
        <f>SUM('subscritores das IME 2026'!BV57:CD57)</f>
        <v>0</v>
      </c>
      <c r="K55" s="54">
        <f>SUM('subscritores das IME 2026'!CE57:CM57)</f>
        <v>0</v>
      </c>
      <c r="L55" s="54">
        <f>SUM('subscritores das IME 2026'!CN57:CV57)</f>
        <v>0</v>
      </c>
      <c r="M55" s="54">
        <f>SUM('subscritores das IME 2026'!CW57:DE57)</f>
        <v>0</v>
      </c>
    </row>
    <row r="56" spans="1:13" x14ac:dyDescent="0.25">
      <c r="A56" s="4" t="s">
        <v>50</v>
      </c>
      <c r="B56" s="54">
        <v>31611</v>
      </c>
      <c r="C56" s="54">
        <v>31680</v>
      </c>
      <c r="D56" s="54">
        <v>32226</v>
      </c>
      <c r="E56" s="54">
        <v>32278</v>
      </c>
      <c r="F56" s="54">
        <f>SUM('subscritores das IME 2026'!AL58:AT58)</f>
        <v>0</v>
      </c>
      <c r="G56" s="54">
        <f>SUM('subscritores das IME 2026'!AU58:BC58)</f>
        <v>0</v>
      </c>
      <c r="H56" s="54">
        <f>SUM('subscritores das IME 2026'!BD58:BL58)</f>
        <v>0</v>
      </c>
      <c r="I56" s="54">
        <f>SUM('subscritores das IME 2026'!BM58:BU58)</f>
        <v>0</v>
      </c>
      <c r="J56" s="54">
        <f>SUM('subscritores das IME 2026'!BV58:CD58)</f>
        <v>0</v>
      </c>
      <c r="K56" s="54">
        <f>SUM('subscritores das IME 2026'!CE58:CM58)</f>
        <v>0</v>
      </c>
      <c r="L56" s="54">
        <f>SUM('subscritores das IME 2026'!CN58:CV58)</f>
        <v>0</v>
      </c>
      <c r="M56" s="54">
        <f>SUM('subscritores das IME 2026'!CW58:DE58)</f>
        <v>0</v>
      </c>
    </row>
    <row r="57" spans="1:13" x14ac:dyDescent="0.25">
      <c r="A57" s="4" t="s">
        <v>51</v>
      </c>
      <c r="B57" s="54">
        <v>72481</v>
      </c>
      <c r="C57" s="54">
        <v>69575</v>
      </c>
      <c r="D57" s="54">
        <v>70478</v>
      </c>
      <c r="E57" s="54">
        <v>70232</v>
      </c>
      <c r="F57" s="54">
        <f>SUM('subscritores das IME 2026'!AL59:AT59)</f>
        <v>0</v>
      </c>
      <c r="G57" s="54">
        <f>SUM('subscritores das IME 2026'!AU59:BC59)</f>
        <v>0</v>
      </c>
      <c r="H57" s="54">
        <f>SUM('subscritores das IME 2026'!BD59:BL59)</f>
        <v>0</v>
      </c>
      <c r="I57" s="54">
        <f>SUM('subscritores das IME 2026'!BM59:BU59)</f>
        <v>0</v>
      </c>
      <c r="J57" s="54">
        <f>SUM('subscritores das IME 2026'!BV59:CD59)</f>
        <v>0</v>
      </c>
      <c r="K57" s="54">
        <f>SUM('subscritores das IME 2026'!CE59:CM59)</f>
        <v>0</v>
      </c>
      <c r="L57" s="54">
        <f>SUM('subscritores das IME 2026'!CN59:CV59)</f>
        <v>0</v>
      </c>
      <c r="M57" s="54">
        <f>SUM('subscritores das IME 2026'!CW59:DE59)</f>
        <v>0</v>
      </c>
    </row>
    <row r="58" spans="1:13" x14ac:dyDescent="0.25">
      <c r="A58" s="4" t="s">
        <v>52</v>
      </c>
      <c r="B58" s="54">
        <v>105882</v>
      </c>
      <c r="C58" s="54">
        <v>102462</v>
      </c>
      <c r="D58" s="54">
        <v>103982</v>
      </c>
      <c r="E58" s="54">
        <v>105055</v>
      </c>
      <c r="F58" s="54">
        <f>SUM('subscritores das IME 2026'!AL60:AT60)</f>
        <v>0</v>
      </c>
      <c r="G58" s="54">
        <f>SUM('subscritores das IME 2026'!AU60:BC60)</f>
        <v>0</v>
      </c>
      <c r="H58" s="54">
        <f>SUM('subscritores das IME 2026'!BD60:BL60)</f>
        <v>0</v>
      </c>
      <c r="I58" s="54">
        <f>SUM('subscritores das IME 2026'!BM60:BU60)</f>
        <v>0</v>
      </c>
      <c r="J58" s="54">
        <f>SUM('subscritores das IME 2026'!BV60:CD60)</f>
        <v>0</v>
      </c>
      <c r="K58" s="54">
        <f>SUM('subscritores das IME 2026'!CE60:CM60)</f>
        <v>0</v>
      </c>
      <c r="L58" s="54">
        <f>SUM('subscritores das IME 2026'!CN60:CV60)</f>
        <v>0</v>
      </c>
      <c r="M58" s="54">
        <f>SUM('subscritores das IME 2026'!CW60:DE60)</f>
        <v>0</v>
      </c>
    </row>
    <row r="59" spans="1:13" x14ac:dyDescent="0.25">
      <c r="A59" s="4" t="s">
        <v>53</v>
      </c>
      <c r="B59" s="54">
        <v>22849</v>
      </c>
      <c r="C59" s="54">
        <v>22424</v>
      </c>
      <c r="D59" s="54">
        <v>22718</v>
      </c>
      <c r="E59" s="54">
        <v>22911</v>
      </c>
      <c r="F59" s="54">
        <f>SUM('subscritores das IME 2026'!AL61:AT61)</f>
        <v>0</v>
      </c>
      <c r="G59" s="54">
        <f>SUM('subscritores das IME 2026'!AU61:BC61)</f>
        <v>0</v>
      </c>
      <c r="H59" s="54">
        <f>SUM('subscritores das IME 2026'!BD61:BL61)</f>
        <v>0</v>
      </c>
      <c r="I59" s="54">
        <f>SUM('subscritores das IME 2026'!BM61:BU61)</f>
        <v>0</v>
      </c>
      <c r="J59" s="54">
        <f>SUM('subscritores das IME 2026'!BV61:CD61)</f>
        <v>0</v>
      </c>
      <c r="K59" s="54">
        <f>SUM('subscritores das IME 2026'!CE61:CM61)</f>
        <v>0</v>
      </c>
      <c r="L59" s="54">
        <f>SUM('subscritores das IME 2026'!CN61:CV61)</f>
        <v>0</v>
      </c>
      <c r="M59" s="54">
        <f>SUM('subscritores das IME 2026'!CW61:DE61)</f>
        <v>0</v>
      </c>
    </row>
    <row r="60" spans="1:13" x14ac:dyDescent="0.25">
      <c r="A60" s="4" t="s">
        <v>54</v>
      </c>
      <c r="B60" s="54">
        <v>177070</v>
      </c>
      <c r="C60" s="54">
        <v>169614</v>
      </c>
      <c r="D60" s="54">
        <v>171587</v>
      </c>
      <c r="E60" s="54">
        <v>173111</v>
      </c>
      <c r="F60" s="54">
        <f>SUM('subscritores das IME 2026'!AL62:AT62)</f>
        <v>0</v>
      </c>
      <c r="G60" s="54">
        <f>SUM('subscritores das IME 2026'!AU62:BC62)</f>
        <v>0</v>
      </c>
      <c r="H60" s="54">
        <f>SUM('subscritores das IME 2026'!BD62:BL62)</f>
        <v>0</v>
      </c>
      <c r="I60" s="54">
        <f>SUM('subscritores das IME 2026'!BM62:BU62)</f>
        <v>0</v>
      </c>
      <c r="J60" s="54">
        <f>SUM('subscritores das IME 2026'!BV62:CD62)</f>
        <v>0</v>
      </c>
      <c r="K60" s="54">
        <f>SUM('subscritores das IME 2026'!CE62:CM62)</f>
        <v>0</v>
      </c>
      <c r="L60" s="54">
        <f>SUM('subscritores das IME 2026'!CN62:CV62)</f>
        <v>0</v>
      </c>
      <c r="M60" s="54">
        <f>SUM('subscritores das IME 2026'!CW62:DE62)</f>
        <v>0</v>
      </c>
    </row>
    <row r="61" spans="1:13" x14ac:dyDescent="0.25">
      <c r="A61" s="4"/>
      <c r="B61" s="54">
        <v>0</v>
      </c>
      <c r="C61" s="54">
        <v>0</v>
      </c>
      <c r="D61" s="54">
        <v>0</v>
      </c>
      <c r="E61" s="54">
        <v>0</v>
      </c>
      <c r="F61" s="54">
        <f>SUM('subscritores das IME 2026'!AL63:AT63)</f>
        <v>0</v>
      </c>
      <c r="G61" s="54">
        <f>SUM('subscritores das IME 2026'!AU63:BC63)</f>
        <v>0</v>
      </c>
      <c r="H61" s="54">
        <f>SUM('subscritores das IME 2026'!BD63:BL63)</f>
        <v>0</v>
      </c>
      <c r="I61" s="54">
        <f>SUM('subscritores das IME 2026'!BM63:BU63)</f>
        <v>0</v>
      </c>
      <c r="J61" s="54">
        <f>SUM('subscritores das IME 2026'!BV63:CD63)</f>
        <v>0</v>
      </c>
      <c r="K61" s="54">
        <f>SUM('subscritores das IME 2026'!CE63:CM63)</f>
        <v>0</v>
      </c>
      <c r="L61" s="54">
        <f>SUM('subscritores das IME 2026'!CN63:CV63)</f>
        <v>0</v>
      </c>
      <c r="M61" s="54">
        <f>SUM('subscritores das IME 2026'!CW63:DE63)</f>
        <v>0</v>
      </c>
    </row>
    <row r="62" spans="1:13" x14ac:dyDescent="0.25">
      <c r="A62" s="6" t="s">
        <v>55</v>
      </c>
      <c r="B62" s="81">
        <v>1874804</v>
      </c>
      <c r="C62" s="6">
        <v>1818991</v>
      </c>
      <c r="D62" s="6">
        <v>1861825</v>
      </c>
      <c r="E62" s="6">
        <v>1855336</v>
      </c>
      <c r="F62" s="6">
        <f t="shared" ref="F62:M62" si="4">SUM(F63:F75)</f>
        <v>0</v>
      </c>
      <c r="G62" s="6">
        <f t="shared" si="4"/>
        <v>0</v>
      </c>
      <c r="H62" s="6">
        <f t="shared" si="4"/>
        <v>0</v>
      </c>
      <c r="I62" s="6">
        <f t="shared" si="4"/>
        <v>0</v>
      </c>
      <c r="J62" s="6">
        <f t="shared" si="4"/>
        <v>0</v>
      </c>
      <c r="K62" s="6">
        <f t="shared" si="4"/>
        <v>0</v>
      </c>
      <c r="L62" s="6">
        <f t="shared" si="4"/>
        <v>814</v>
      </c>
      <c r="M62" s="6">
        <f t="shared" si="4"/>
        <v>79157</v>
      </c>
    </row>
    <row r="63" spans="1:13" x14ac:dyDescent="0.25">
      <c r="A63" s="4" t="s">
        <v>56</v>
      </c>
      <c r="B63" s="54">
        <v>748623</v>
      </c>
      <c r="C63" s="54">
        <v>725882</v>
      </c>
      <c r="D63" s="54">
        <v>742736</v>
      </c>
      <c r="E63" s="54">
        <v>737421</v>
      </c>
      <c r="F63" s="54">
        <f>SUM('subscritores das IME 2026'!AL65:AT65)</f>
        <v>0</v>
      </c>
      <c r="G63" s="54">
        <f>SUM('subscritores das IME 2026'!AU65:BC65)</f>
        <v>0</v>
      </c>
      <c r="H63" s="54">
        <f>SUM('subscritores das IME 2026'!BD65:BL65)</f>
        <v>0</v>
      </c>
      <c r="I63" s="54">
        <f>SUM('subscritores das IME 2026'!BM65:BU65)</f>
        <v>0</v>
      </c>
      <c r="J63" s="54">
        <f>SUM('subscritores das IME 2026'!BV65:CD65)</f>
        <v>0</v>
      </c>
      <c r="K63" s="54">
        <f>SUM('subscritores das IME 2026'!CE65:CM65)</f>
        <v>0</v>
      </c>
      <c r="L63" s="54">
        <f>SUM('subscritores das IME 2026'!CN65:CV65)</f>
        <v>0</v>
      </c>
      <c r="M63" s="54">
        <f>SUM('subscritores das IME 2026'!CW65:DE65)</f>
        <v>0</v>
      </c>
    </row>
    <row r="64" spans="1:13" x14ac:dyDescent="0.25">
      <c r="A64" s="4" t="s">
        <v>57</v>
      </c>
      <c r="B64" s="54">
        <v>188033</v>
      </c>
      <c r="C64" s="54">
        <v>182042</v>
      </c>
      <c r="D64" s="54">
        <v>186669</v>
      </c>
      <c r="E64" s="54">
        <v>183896</v>
      </c>
      <c r="F64" s="54">
        <f>SUM([1]Total!F66:N66)</f>
        <v>0</v>
      </c>
      <c r="G64" s="54">
        <f>SUM([1]Total!G66:O66)</f>
        <v>0</v>
      </c>
      <c r="H64" s="54">
        <f>SUM([1]Total!H66:P66)</f>
        <v>0</v>
      </c>
      <c r="I64" s="54">
        <f>SUM([1]Total!I66:Q66)</f>
        <v>0</v>
      </c>
      <c r="J64" s="54">
        <f>SUM([1]Total!J66:R66)</f>
        <v>0</v>
      </c>
      <c r="K64" s="54">
        <f>SUM([1]Total!K66:S66)</f>
        <v>0</v>
      </c>
      <c r="L64" s="54">
        <f>SUM([1]Total!L66:T66)</f>
        <v>157</v>
      </c>
      <c r="M64" s="54">
        <f>SUM([1]Total!M66:U66)</f>
        <v>14204</v>
      </c>
    </row>
    <row r="65" spans="1:13" x14ac:dyDescent="0.25">
      <c r="A65" s="4" t="s">
        <v>58</v>
      </c>
      <c r="B65" s="54">
        <v>215406</v>
      </c>
      <c r="C65" s="54">
        <v>207345</v>
      </c>
      <c r="D65" s="54">
        <v>211891</v>
      </c>
      <c r="E65" s="54">
        <v>211898</v>
      </c>
      <c r="F65" s="54">
        <f>SUM([1]Total!F67:N67)</f>
        <v>0</v>
      </c>
      <c r="G65" s="54">
        <f>SUM([1]Total!G67:O67)</f>
        <v>0</v>
      </c>
      <c r="H65" s="54">
        <f>SUM([1]Total!H67:P67)</f>
        <v>0</v>
      </c>
      <c r="I65" s="54">
        <f>SUM([1]Total!I67:Q67)</f>
        <v>0</v>
      </c>
      <c r="J65" s="54">
        <f>SUM([1]Total!J67:R67)</f>
        <v>0</v>
      </c>
      <c r="K65" s="54">
        <f>SUM([1]Total!K67:S67)</f>
        <v>0</v>
      </c>
      <c r="L65" s="54">
        <f>SUM([1]Total!L67:T67)</f>
        <v>178</v>
      </c>
      <c r="M65" s="54">
        <f>SUM([1]Total!M67:U67)</f>
        <v>14945</v>
      </c>
    </row>
    <row r="66" spans="1:13" x14ac:dyDescent="0.25">
      <c r="A66" s="4" t="s">
        <v>59</v>
      </c>
      <c r="B66" s="54">
        <v>63971</v>
      </c>
      <c r="C66" s="54">
        <v>61468</v>
      </c>
      <c r="D66" s="54">
        <v>62305</v>
      </c>
      <c r="E66" s="54">
        <v>62174</v>
      </c>
      <c r="F66" s="54">
        <f>SUM([1]Total!F68:N68)</f>
        <v>0</v>
      </c>
      <c r="G66" s="54">
        <f>SUM([1]Total!G68:O68)</f>
        <v>0</v>
      </c>
      <c r="H66" s="54">
        <f>SUM([1]Total!H68:P68)</f>
        <v>0</v>
      </c>
      <c r="I66" s="54">
        <f>SUM([1]Total!I68:Q68)</f>
        <v>0</v>
      </c>
      <c r="J66" s="54">
        <f>SUM([1]Total!J68:R68)</f>
        <v>0</v>
      </c>
      <c r="K66" s="54">
        <f>SUM([1]Total!K68:S68)</f>
        <v>0</v>
      </c>
      <c r="L66" s="54">
        <f>SUM([1]Total!L68:T68)</f>
        <v>64</v>
      </c>
      <c r="M66" s="54">
        <f>SUM([1]Total!M68:U68)</f>
        <v>5520</v>
      </c>
    </row>
    <row r="67" spans="1:13" x14ac:dyDescent="0.25">
      <c r="A67" s="4" t="s">
        <v>60</v>
      </c>
      <c r="B67" s="54">
        <v>50365</v>
      </c>
      <c r="C67" s="54">
        <v>50347</v>
      </c>
      <c r="D67" s="54">
        <v>52077</v>
      </c>
      <c r="E67" s="54">
        <v>52558</v>
      </c>
      <c r="F67" s="54">
        <f>SUM([1]Total!F69:N69)</f>
        <v>0</v>
      </c>
      <c r="G67" s="54">
        <f>SUM([1]Total!G69:O69)</f>
        <v>0</v>
      </c>
      <c r="H67" s="54">
        <f>SUM([1]Total!H69:P69)</f>
        <v>0</v>
      </c>
      <c r="I67" s="54">
        <f>SUM([1]Total!I69:Q69)</f>
        <v>0</v>
      </c>
      <c r="J67" s="54">
        <f>SUM([1]Total!J69:R69)</f>
        <v>0</v>
      </c>
      <c r="K67" s="54">
        <f>SUM([1]Total!K69:S69)</f>
        <v>0</v>
      </c>
      <c r="L67" s="54">
        <f>SUM([1]Total!L69:T69)</f>
        <v>48</v>
      </c>
      <c r="M67" s="54">
        <f>SUM([1]Total!M69:U69)</f>
        <v>3796</v>
      </c>
    </row>
    <row r="68" spans="1:13" x14ac:dyDescent="0.25">
      <c r="A68" s="4" t="s">
        <v>61</v>
      </c>
      <c r="B68" s="54">
        <v>26501</v>
      </c>
      <c r="C68" s="54">
        <v>25205</v>
      </c>
      <c r="D68" s="54">
        <v>25318</v>
      </c>
      <c r="E68" s="54">
        <v>25195</v>
      </c>
      <c r="F68" s="54">
        <f>SUM([1]Total!F70:N70)</f>
        <v>0</v>
      </c>
      <c r="G68" s="54">
        <f>SUM([1]Total!G70:O70)</f>
        <v>0</v>
      </c>
      <c r="H68" s="54">
        <f>SUM([1]Total!H70:P70)</f>
        <v>0</v>
      </c>
      <c r="I68" s="54">
        <f>SUM([1]Total!I70:Q70)</f>
        <v>0</v>
      </c>
      <c r="J68" s="54">
        <f>SUM([1]Total!J70:R70)</f>
        <v>0</v>
      </c>
      <c r="K68" s="54">
        <f>SUM([1]Total!K70:S70)</f>
        <v>0</v>
      </c>
      <c r="L68" s="54">
        <f>SUM([1]Total!L70:T70)</f>
        <v>12</v>
      </c>
      <c r="M68" s="54">
        <f>SUM([1]Total!M70:U70)</f>
        <v>1796</v>
      </c>
    </row>
    <row r="69" spans="1:13" x14ac:dyDescent="0.25">
      <c r="A69" s="4" t="s">
        <v>55</v>
      </c>
      <c r="B69" s="54">
        <v>230794</v>
      </c>
      <c r="C69" s="54">
        <v>223668</v>
      </c>
      <c r="D69" s="54">
        <v>231705</v>
      </c>
      <c r="E69" s="54">
        <v>229788</v>
      </c>
      <c r="F69" s="54">
        <f>SUM([1]Total!F71:N71)</f>
        <v>0</v>
      </c>
      <c r="G69" s="54">
        <f>SUM([1]Total!G71:O71)</f>
        <v>0</v>
      </c>
      <c r="H69" s="54">
        <f>SUM([1]Total!H71:P71)</f>
        <v>0</v>
      </c>
      <c r="I69" s="54">
        <f>SUM([1]Total!I71:Q71)</f>
        <v>0</v>
      </c>
      <c r="J69" s="54">
        <f>SUM([1]Total!J71:R71)</f>
        <v>0</v>
      </c>
      <c r="K69" s="54">
        <f>SUM([1]Total!K71:S71)</f>
        <v>0</v>
      </c>
      <c r="L69" s="54">
        <f>SUM([1]Total!L71:T71)</f>
        <v>209</v>
      </c>
      <c r="M69" s="54">
        <f>SUM([1]Total!M71:U71)</f>
        <v>15544</v>
      </c>
    </row>
    <row r="70" spans="1:13" x14ac:dyDescent="0.25">
      <c r="A70" s="4" t="s">
        <v>62</v>
      </c>
      <c r="B70" s="54">
        <v>55209</v>
      </c>
      <c r="C70" s="54">
        <v>55133</v>
      </c>
      <c r="D70" s="54">
        <v>56783</v>
      </c>
      <c r="E70" s="54">
        <v>57011</v>
      </c>
      <c r="F70" s="54">
        <f>SUM([1]Total!F72:N72)</f>
        <v>0</v>
      </c>
      <c r="G70" s="54">
        <f>SUM([1]Total!G72:O72)</f>
        <v>0</v>
      </c>
      <c r="H70" s="54">
        <f>SUM([1]Total!H72:P72)</f>
        <v>0</v>
      </c>
      <c r="I70" s="54">
        <f>SUM([1]Total!I72:Q72)</f>
        <v>0</v>
      </c>
      <c r="J70" s="54">
        <f>SUM([1]Total!J72:R72)</f>
        <v>0</v>
      </c>
      <c r="K70" s="54">
        <f>SUM([1]Total!K72:S72)</f>
        <v>0</v>
      </c>
      <c r="L70" s="54">
        <f>SUM([1]Total!L72:T72)</f>
        <v>38</v>
      </c>
      <c r="M70" s="54">
        <f>SUM([1]Total!M72:U72)</f>
        <v>3489</v>
      </c>
    </row>
    <row r="71" spans="1:13" x14ac:dyDescent="0.25">
      <c r="A71" s="4" t="s">
        <v>63</v>
      </c>
      <c r="B71" s="54">
        <v>109728</v>
      </c>
      <c r="C71" s="54">
        <v>108437</v>
      </c>
      <c r="D71" s="54">
        <v>111351</v>
      </c>
      <c r="E71" s="54">
        <v>114423</v>
      </c>
      <c r="F71" s="54">
        <f>SUM([1]Total!F73:N73)</f>
        <v>0</v>
      </c>
      <c r="G71" s="54">
        <f>SUM([1]Total!G73:O73)</f>
        <v>0</v>
      </c>
      <c r="H71" s="54">
        <f>SUM([1]Total!H73:P73)</f>
        <v>0</v>
      </c>
      <c r="I71" s="54">
        <f>SUM([1]Total!I73:Q73)</f>
        <v>0</v>
      </c>
      <c r="J71" s="54">
        <f>SUM([1]Total!J73:R73)</f>
        <v>0</v>
      </c>
      <c r="K71" s="54">
        <f>SUM([1]Total!K73:S73)</f>
        <v>0</v>
      </c>
      <c r="L71" s="54">
        <f>SUM([1]Total!L73:T73)</f>
        <v>38</v>
      </c>
      <c r="M71" s="54">
        <f>SUM([1]Total!M73:U73)</f>
        <v>6853</v>
      </c>
    </row>
    <row r="72" spans="1:13" x14ac:dyDescent="0.25">
      <c r="A72" s="4" t="s">
        <v>64</v>
      </c>
      <c r="B72" s="54">
        <v>28401</v>
      </c>
      <c r="C72" s="54">
        <v>27375</v>
      </c>
      <c r="D72" s="54">
        <v>27562</v>
      </c>
      <c r="E72" s="54">
        <v>27341</v>
      </c>
      <c r="F72" s="54">
        <f>SUM([1]Total!F74:N74)</f>
        <v>0</v>
      </c>
      <c r="G72" s="54">
        <f>SUM([1]Total!G74:O74)</f>
        <v>0</v>
      </c>
      <c r="H72" s="54">
        <f>SUM([1]Total!H74:P74)</f>
        <v>0</v>
      </c>
      <c r="I72" s="54">
        <f>SUM([1]Total!I74:Q74)</f>
        <v>0</v>
      </c>
      <c r="J72" s="54">
        <f>SUM([1]Total!J74:R74)</f>
        <v>0</v>
      </c>
      <c r="K72" s="54">
        <f>SUM([1]Total!K74:S74)</f>
        <v>0</v>
      </c>
      <c r="L72" s="54">
        <f>SUM([1]Total!L74:T74)</f>
        <v>15</v>
      </c>
      <c r="M72" s="54">
        <f>SUM([1]Total!M74:U74)</f>
        <v>2362</v>
      </c>
    </row>
    <row r="73" spans="1:13" x14ac:dyDescent="0.25">
      <c r="A73" s="4" t="s">
        <v>65</v>
      </c>
      <c r="B73" s="54">
        <v>38387</v>
      </c>
      <c r="C73" s="54">
        <v>36706</v>
      </c>
      <c r="D73" s="54">
        <v>37043</v>
      </c>
      <c r="E73" s="54">
        <v>37294</v>
      </c>
      <c r="F73" s="54">
        <f>SUM([1]Total!F75:N75)</f>
        <v>0</v>
      </c>
      <c r="G73" s="54">
        <f>SUM([1]Total!G75:O75)</f>
        <v>0</v>
      </c>
      <c r="H73" s="54">
        <f>SUM([1]Total!H75:P75)</f>
        <v>0</v>
      </c>
      <c r="I73" s="54">
        <f>SUM([1]Total!I75:Q75)</f>
        <v>0</v>
      </c>
      <c r="J73" s="54">
        <f>SUM([1]Total!J75:R75)</f>
        <v>0</v>
      </c>
      <c r="K73" s="54">
        <f>SUM([1]Total!K75:S75)</f>
        <v>0</v>
      </c>
      <c r="L73" s="54">
        <f>SUM([1]Total!L75:T75)</f>
        <v>19</v>
      </c>
      <c r="M73" s="54">
        <f>SUM([1]Total!M75:U75)</f>
        <v>2495</v>
      </c>
    </row>
    <row r="74" spans="1:13" x14ac:dyDescent="0.25">
      <c r="A74" s="4" t="s">
        <v>66</v>
      </c>
      <c r="B74" s="54">
        <v>119386</v>
      </c>
      <c r="C74" s="54">
        <v>115383</v>
      </c>
      <c r="D74" s="54">
        <v>116385</v>
      </c>
      <c r="E74" s="54">
        <v>116337</v>
      </c>
      <c r="F74" s="54">
        <f>SUM([1]Total!F76:N76)</f>
        <v>0</v>
      </c>
      <c r="G74" s="54">
        <f>SUM([1]Total!G76:O76)</f>
        <v>0</v>
      </c>
      <c r="H74" s="54">
        <f>SUM([1]Total!H76:P76)</f>
        <v>0</v>
      </c>
      <c r="I74" s="54">
        <f>SUM([1]Total!I76:Q76)</f>
        <v>0</v>
      </c>
      <c r="J74" s="54">
        <f>SUM([1]Total!J76:R76)</f>
        <v>0</v>
      </c>
      <c r="K74" s="54">
        <f>SUM([1]Total!K76:S76)</f>
        <v>0</v>
      </c>
      <c r="L74" s="54">
        <f>SUM([1]Total!L76:T76)</f>
        <v>36</v>
      </c>
      <c r="M74" s="54">
        <f>SUM([1]Total!M76:U76)</f>
        <v>8153</v>
      </c>
    </row>
    <row r="75" spans="1:13" x14ac:dyDescent="0.25">
      <c r="A75" s="4"/>
      <c r="B75" s="54">
        <v>0</v>
      </c>
      <c r="C75" s="54">
        <v>0</v>
      </c>
      <c r="D75" s="54">
        <v>0</v>
      </c>
      <c r="E75" s="54">
        <v>0</v>
      </c>
      <c r="F75" s="54">
        <f>SUM([1]Total!F77:N77)</f>
        <v>0</v>
      </c>
      <c r="G75" s="54">
        <f>SUM([1]Total!G77:O77)</f>
        <v>0</v>
      </c>
      <c r="H75" s="54">
        <f>SUM([1]Total!H77:P77)</f>
        <v>0</v>
      </c>
      <c r="I75" s="54">
        <f>SUM([1]Total!I77:Q77)</f>
        <v>0</v>
      </c>
      <c r="J75" s="54">
        <f>SUM([1]Total!J77:R77)</f>
        <v>0</v>
      </c>
      <c r="K75" s="54">
        <f>SUM([1]Total!K77:S77)</f>
        <v>0</v>
      </c>
      <c r="L75" s="54">
        <f>SUM([1]Total!L77:T77)</f>
        <v>0</v>
      </c>
      <c r="M75" s="54">
        <f>SUM([1]Total!M77:U77)</f>
        <v>0</v>
      </c>
    </row>
    <row r="76" spans="1:13" x14ac:dyDescent="0.25">
      <c r="A76" s="6" t="s">
        <v>67</v>
      </c>
      <c r="B76" s="81">
        <v>1765834</v>
      </c>
      <c r="C76" s="6">
        <v>1696480</v>
      </c>
      <c r="D76" s="6">
        <v>1778861</v>
      </c>
      <c r="E76" s="6">
        <v>1781006</v>
      </c>
      <c r="F76" s="6">
        <f t="shared" ref="F76:M76" si="5">SUM(F77:F92)</f>
        <v>1667680</v>
      </c>
      <c r="G76" s="6">
        <f t="shared" si="5"/>
        <v>1666523</v>
      </c>
      <c r="H76" s="6">
        <f t="shared" si="5"/>
        <v>1550162</v>
      </c>
      <c r="I76" s="6">
        <f t="shared" si="5"/>
        <v>919707</v>
      </c>
      <c r="J76" s="6">
        <f t="shared" si="5"/>
        <v>882504</v>
      </c>
      <c r="K76" s="6">
        <f t="shared" si="5"/>
        <v>881290</v>
      </c>
      <c r="L76" s="6">
        <f t="shared" si="5"/>
        <v>881615</v>
      </c>
      <c r="M76" s="6">
        <f t="shared" si="5"/>
        <v>885659</v>
      </c>
    </row>
    <row r="77" spans="1:13" x14ac:dyDescent="0.25">
      <c r="A77" s="4" t="s">
        <v>68</v>
      </c>
      <c r="B77" s="54">
        <v>535573</v>
      </c>
      <c r="C77" s="54">
        <v>515342</v>
      </c>
      <c r="D77" s="54">
        <v>544418</v>
      </c>
      <c r="E77" s="54">
        <v>537525</v>
      </c>
      <c r="F77" s="54">
        <f>SUM([1]Total!F79:N79)</f>
        <v>506685</v>
      </c>
      <c r="G77" s="54">
        <f>SUM([1]Total!G79:O79)</f>
        <v>506330</v>
      </c>
      <c r="H77" s="54">
        <f>SUM([1]Total!H79:P79)</f>
        <v>470144</v>
      </c>
      <c r="I77" s="54">
        <f>SUM([1]Total!I79:Q79)</f>
        <v>272479</v>
      </c>
      <c r="J77" s="54">
        <f>SUM([1]Total!J79:R79)</f>
        <v>264334</v>
      </c>
      <c r="K77" s="54">
        <f>SUM([1]Total!K79:S79)</f>
        <v>264206</v>
      </c>
      <c r="L77" s="54">
        <f>SUM([1]Total!L79:T79)</f>
        <v>264362</v>
      </c>
      <c r="M77" s="54">
        <f>SUM([1]Total!M79:U79)</f>
        <v>266755</v>
      </c>
    </row>
    <row r="78" spans="1:13" x14ac:dyDescent="0.25">
      <c r="A78" s="4" t="s">
        <v>69</v>
      </c>
      <c r="B78" s="54">
        <v>263038</v>
      </c>
      <c r="C78" s="54">
        <v>254903</v>
      </c>
      <c r="D78" s="54">
        <v>275096</v>
      </c>
      <c r="E78" s="54">
        <v>277136</v>
      </c>
      <c r="F78" s="54">
        <f>SUM([1]Total!F80:N80)</f>
        <v>250064</v>
      </c>
      <c r="G78" s="54">
        <f>SUM([1]Total!G80:O80)</f>
        <v>249928</v>
      </c>
      <c r="H78" s="54">
        <f>SUM([1]Total!H80:P80)</f>
        <v>231730</v>
      </c>
      <c r="I78" s="54">
        <f>SUM([1]Total!I80:Q80)</f>
        <v>140526</v>
      </c>
      <c r="J78" s="54">
        <f>SUM([1]Total!J80:R80)</f>
        <v>134881</v>
      </c>
      <c r="K78" s="54">
        <f>SUM([1]Total!K80:S80)</f>
        <v>134863</v>
      </c>
      <c r="L78" s="54">
        <f>SUM([1]Total!L80:T80)</f>
        <v>134913</v>
      </c>
      <c r="M78" s="54">
        <f>SUM([1]Total!M80:U80)</f>
        <v>135541</v>
      </c>
    </row>
    <row r="79" spans="1:13" x14ac:dyDescent="0.25">
      <c r="A79" s="4" t="s">
        <v>70</v>
      </c>
      <c r="B79" s="54">
        <v>111574</v>
      </c>
      <c r="C79" s="54">
        <v>108358</v>
      </c>
      <c r="D79" s="54">
        <v>115593</v>
      </c>
      <c r="E79" s="54">
        <v>114155</v>
      </c>
      <c r="F79" s="54">
        <f>SUM([1]Total!F81:N81)</f>
        <v>105931</v>
      </c>
      <c r="G79" s="54">
        <f>SUM([1]Total!G81:O81)</f>
        <v>105861</v>
      </c>
      <c r="H79" s="54">
        <f>SUM([1]Total!H81:P81)</f>
        <v>99164</v>
      </c>
      <c r="I79" s="54">
        <f>SUM([1]Total!I81:Q81)</f>
        <v>58015</v>
      </c>
      <c r="J79" s="54">
        <f>SUM([1]Total!J81:R81)</f>
        <v>55901</v>
      </c>
      <c r="K79" s="54">
        <f>SUM([1]Total!K81:S81)</f>
        <v>55566</v>
      </c>
      <c r="L79" s="54">
        <f>SUM([1]Total!L81:T81)</f>
        <v>55596</v>
      </c>
      <c r="M79" s="54">
        <f>SUM([1]Total!M81:U81)</f>
        <v>56101</v>
      </c>
    </row>
    <row r="80" spans="1:13" x14ac:dyDescent="0.25">
      <c r="A80" s="4" t="s">
        <v>71</v>
      </c>
      <c r="B80" s="54">
        <v>119797</v>
      </c>
      <c r="C80" s="54">
        <v>116019</v>
      </c>
      <c r="D80" s="54">
        <v>121326</v>
      </c>
      <c r="E80" s="54">
        <v>121445</v>
      </c>
      <c r="F80" s="54">
        <f>SUM([1]Total!F82:N82)</f>
        <v>113299</v>
      </c>
      <c r="G80" s="54">
        <f>SUM([1]Total!G82:O82)</f>
        <v>113185</v>
      </c>
      <c r="H80" s="54">
        <f>SUM([1]Total!H82:P82)</f>
        <v>105063</v>
      </c>
      <c r="I80" s="54">
        <f>SUM([1]Total!I82:Q82)</f>
        <v>65282</v>
      </c>
      <c r="J80" s="54">
        <f>SUM([1]Total!J82:R82)</f>
        <v>62077</v>
      </c>
      <c r="K80" s="54">
        <f>SUM([1]Total!K82:S82)</f>
        <v>61517</v>
      </c>
      <c r="L80" s="54">
        <f>SUM([1]Total!L82:T82)</f>
        <v>61531</v>
      </c>
      <c r="M80" s="54">
        <f>SUM([1]Total!M82:U82)</f>
        <v>61731</v>
      </c>
    </row>
    <row r="81" spans="1:13" x14ac:dyDescent="0.25">
      <c r="A81" s="4" t="s">
        <v>72</v>
      </c>
      <c r="B81" s="54">
        <v>37767</v>
      </c>
      <c r="C81" s="54">
        <v>36427</v>
      </c>
      <c r="D81" s="54">
        <v>39901</v>
      </c>
      <c r="E81" s="54">
        <v>40765</v>
      </c>
      <c r="F81" s="54">
        <f>SUM([1]Total!F83:N83)</f>
        <v>35946</v>
      </c>
      <c r="G81" s="54">
        <f>SUM([1]Total!G83:O83)</f>
        <v>35919</v>
      </c>
      <c r="H81" s="54">
        <f>SUM([1]Total!H83:P83)</f>
        <v>33623</v>
      </c>
      <c r="I81" s="54">
        <f>SUM([1]Total!I83:Q83)</f>
        <v>19776</v>
      </c>
      <c r="J81" s="54">
        <f>SUM([1]Total!J83:R83)</f>
        <v>18767</v>
      </c>
      <c r="K81" s="54">
        <f>SUM([1]Total!K83:S83)</f>
        <v>18766</v>
      </c>
      <c r="L81" s="54">
        <f>SUM([1]Total!L83:T83)</f>
        <v>18772</v>
      </c>
      <c r="M81" s="54">
        <f>SUM([1]Total!M83:U83)</f>
        <v>18898</v>
      </c>
    </row>
    <row r="82" spans="1:13" x14ac:dyDescent="0.25">
      <c r="A82" s="4" t="s">
        <v>73</v>
      </c>
      <c r="B82" s="54">
        <v>50637</v>
      </c>
      <c r="C82" s="54">
        <v>48758</v>
      </c>
      <c r="D82" s="54">
        <v>50925</v>
      </c>
      <c r="E82" s="54">
        <v>51443</v>
      </c>
      <c r="F82" s="54">
        <f>SUM([1]Total!F84:N84)</f>
        <v>48043</v>
      </c>
      <c r="G82" s="54">
        <f>SUM([1]Total!G84:O84)</f>
        <v>48023</v>
      </c>
      <c r="H82" s="54">
        <f>SUM([1]Total!H84:P84)</f>
        <v>44408</v>
      </c>
      <c r="I82" s="54">
        <f>SUM([1]Total!I84:Q84)</f>
        <v>26841</v>
      </c>
      <c r="J82" s="54">
        <f>SUM([1]Total!J84:R84)</f>
        <v>25894</v>
      </c>
      <c r="K82" s="54">
        <f>SUM([1]Total!K84:S84)</f>
        <v>25892</v>
      </c>
      <c r="L82" s="54">
        <f>SUM([1]Total!L84:T84)</f>
        <v>25908</v>
      </c>
      <c r="M82" s="54">
        <f>SUM([1]Total!M84:U84)</f>
        <v>26013</v>
      </c>
    </row>
    <row r="83" spans="1:13" x14ac:dyDescent="0.25">
      <c r="A83" s="4" t="s">
        <v>74</v>
      </c>
      <c r="B83" s="54">
        <v>89777</v>
      </c>
      <c r="C83" s="54">
        <v>84297</v>
      </c>
      <c r="D83" s="54">
        <v>88115</v>
      </c>
      <c r="E83" s="54">
        <v>89570</v>
      </c>
      <c r="F83" s="54">
        <f>SUM([1]Total!F85:N85)</f>
        <v>84577</v>
      </c>
      <c r="G83" s="54">
        <f>SUM([1]Total!G85:O85)</f>
        <v>84559</v>
      </c>
      <c r="H83" s="54">
        <f>SUM([1]Total!H85:P85)</f>
        <v>78346</v>
      </c>
      <c r="I83" s="54">
        <f>SUM([1]Total!I85:Q85)</f>
        <v>45857</v>
      </c>
      <c r="J83" s="54">
        <f>SUM([1]Total!J85:R85)</f>
        <v>43798</v>
      </c>
      <c r="K83" s="54">
        <f>SUM([1]Total!K85:S85)</f>
        <v>43794</v>
      </c>
      <c r="L83" s="54">
        <f>SUM([1]Total!L85:T85)</f>
        <v>43801</v>
      </c>
      <c r="M83" s="54">
        <f>SUM([1]Total!M85:U85)</f>
        <v>43939</v>
      </c>
    </row>
    <row r="84" spans="1:13" x14ac:dyDescent="0.25">
      <c r="A84" s="4" t="s">
        <v>75</v>
      </c>
      <c r="B84" s="54">
        <v>40117</v>
      </c>
      <c r="C84" s="54">
        <v>38838</v>
      </c>
      <c r="D84" s="54">
        <v>40755</v>
      </c>
      <c r="E84" s="54">
        <v>40462</v>
      </c>
      <c r="F84" s="54">
        <f>SUM([1]Total!F86:N86)</f>
        <v>38275</v>
      </c>
      <c r="G84" s="54">
        <f>SUM([1]Total!G86:O86)</f>
        <v>38240</v>
      </c>
      <c r="H84" s="54">
        <f>SUM([1]Total!H86:P86)</f>
        <v>35524</v>
      </c>
      <c r="I84" s="54">
        <f>SUM([1]Total!I86:Q86)</f>
        <v>20575</v>
      </c>
      <c r="J84" s="54">
        <f>SUM([1]Total!J86:R86)</f>
        <v>19586</v>
      </c>
      <c r="K84" s="54">
        <f>SUM([1]Total!K86:S86)</f>
        <v>19580</v>
      </c>
      <c r="L84" s="54">
        <f>SUM([1]Total!L86:T86)</f>
        <v>19582</v>
      </c>
      <c r="M84" s="54">
        <f>SUM([1]Total!M86:U86)</f>
        <v>19630</v>
      </c>
    </row>
    <row r="85" spans="1:13" x14ac:dyDescent="0.25">
      <c r="A85" s="4" t="s">
        <v>76</v>
      </c>
      <c r="B85" s="54">
        <v>12793</v>
      </c>
      <c r="C85" s="54">
        <v>12352</v>
      </c>
      <c r="D85" s="54">
        <v>13299</v>
      </c>
      <c r="E85" s="54">
        <v>13521</v>
      </c>
      <c r="F85" s="54">
        <f>SUM([1]Total!F87:N87)</f>
        <v>11982</v>
      </c>
      <c r="G85" s="54">
        <f>SUM([1]Total!G87:O87)</f>
        <v>11976</v>
      </c>
      <c r="H85" s="54">
        <f>SUM([1]Total!H87:P87)</f>
        <v>11188</v>
      </c>
      <c r="I85" s="54">
        <f>SUM([1]Total!I87:Q87)</f>
        <v>7015</v>
      </c>
      <c r="J85" s="54">
        <f>SUM([1]Total!J87:R87)</f>
        <v>6767</v>
      </c>
      <c r="K85" s="54">
        <f>SUM([1]Total!K87:S87)</f>
        <v>6767</v>
      </c>
      <c r="L85" s="54">
        <f>SUM([1]Total!L87:T87)</f>
        <v>6774</v>
      </c>
      <c r="M85" s="54">
        <f>SUM([1]Total!M87:U87)</f>
        <v>6869</v>
      </c>
    </row>
    <row r="86" spans="1:13" x14ac:dyDescent="0.25">
      <c r="A86" s="4" t="s">
        <v>77</v>
      </c>
      <c r="B86" s="54">
        <v>250161</v>
      </c>
      <c r="C86" s="54">
        <v>234595</v>
      </c>
      <c r="D86" s="54">
        <v>239995</v>
      </c>
      <c r="E86" s="54">
        <v>243370</v>
      </c>
      <c r="F86" s="54">
        <f>SUM([1]Total!F88:N88)</f>
        <v>231053</v>
      </c>
      <c r="G86" s="54">
        <f>SUM([1]Total!G88:O88)</f>
        <v>230788</v>
      </c>
      <c r="H86" s="54">
        <f>SUM([1]Total!H88:P88)</f>
        <v>215758</v>
      </c>
      <c r="I86" s="54">
        <f>SUM([1]Total!I88:Q88)</f>
        <v>126087</v>
      </c>
      <c r="J86" s="54">
        <f>SUM([1]Total!J88:R88)</f>
        <v>119728</v>
      </c>
      <c r="K86" s="54">
        <f>SUM([1]Total!K88:S88)</f>
        <v>119687</v>
      </c>
      <c r="L86" s="54">
        <f>SUM([1]Total!L88:T88)</f>
        <v>119714</v>
      </c>
      <c r="M86" s="54">
        <f>SUM([1]Total!M88:U88)</f>
        <v>119853</v>
      </c>
    </row>
    <row r="87" spans="1:13" x14ac:dyDescent="0.25">
      <c r="A87" s="4" t="s">
        <v>78</v>
      </c>
      <c r="B87" s="54">
        <v>63502</v>
      </c>
      <c r="C87" s="54">
        <v>60461</v>
      </c>
      <c r="D87" s="54">
        <v>60036</v>
      </c>
      <c r="E87" s="54">
        <v>60265</v>
      </c>
      <c r="F87" s="54">
        <f>SUM([1]Total!F89:N89)</f>
        <v>59308</v>
      </c>
      <c r="G87" s="54">
        <f>SUM([1]Total!G89:O89)</f>
        <v>59293</v>
      </c>
      <c r="H87" s="54">
        <f>SUM([1]Total!H89:P89)</f>
        <v>54925</v>
      </c>
      <c r="I87" s="54">
        <f>SUM([1]Total!I89:Q89)</f>
        <v>34039</v>
      </c>
      <c r="J87" s="54">
        <f>SUM([1]Total!J89:R89)</f>
        <v>32228</v>
      </c>
      <c r="K87" s="54">
        <f>SUM([1]Total!K89:S89)</f>
        <v>32224</v>
      </c>
      <c r="L87" s="54">
        <f>SUM([1]Total!L89:T89)</f>
        <v>32222</v>
      </c>
      <c r="M87" s="54">
        <f>SUM([1]Total!M89:U89)</f>
        <v>32041</v>
      </c>
    </row>
    <row r="88" spans="1:13" x14ac:dyDescent="0.25">
      <c r="A88" s="4" t="s">
        <v>79</v>
      </c>
      <c r="B88" s="54">
        <v>87471</v>
      </c>
      <c r="C88" s="54">
        <v>87746</v>
      </c>
      <c r="D88" s="54">
        <v>90800</v>
      </c>
      <c r="E88" s="54">
        <v>91484</v>
      </c>
      <c r="F88" s="54">
        <f>SUM([1]Total!F90:N90)</f>
        <v>85614</v>
      </c>
      <c r="G88" s="54">
        <f>SUM([1]Total!G90:O90)</f>
        <v>85603</v>
      </c>
      <c r="H88" s="54">
        <f>SUM([1]Total!H90:P90)</f>
        <v>79645</v>
      </c>
      <c r="I88" s="54">
        <f>SUM([1]Total!I90:Q90)</f>
        <v>46723</v>
      </c>
      <c r="J88" s="54">
        <f>SUM([1]Total!J90:R90)</f>
        <v>44532</v>
      </c>
      <c r="K88" s="54">
        <f>SUM([1]Total!K90:S90)</f>
        <v>44532</v>
      </c>
      <c r="L88" s="54">
        <f>SUM([1]Total!L90:T90)</f>
        <v>44546</v>
      </c>
      <c r="M88" s="54">
        <f>SUM([1]Total!M90:U90)</f>
        <v>44574</v>
      </c>
    </row>
    <row r="89" spans="1:13" x14ac:dyDescent="0.25">
      <c r="A89" s="4" t="s">
        <v>80</v>
      </c>
      <c r="B89" s="54">
        <v>14126</v>
      </c>
      <c r="C89" s="54">
        <v>13767</v>
      </c>
      <c r="D89" s="54">
        <v>14498</v>
      </c>
      <c r="E89" s="54">
        <v>14821</v>
      </c>
      <c r="F89" s="54">
        <f>SUM([1]Total!F91:N91)</f>
        <v>13652</v>
      </c>
      <c r="G89" s="54">
        <f>SUM([1]Total!G91:O91)</f>
        <v>13652</v>
      </c>
      <c r="H89" s="54">
        <f>SUM([1]Total!H91:P91)</f>
        <v>12782</v>
      </c>
      <c r="I89" s="54">
        <f>SUM([1]Total!I91:Q91)</f>
        <v>7318</v>
      </c>
      <c r="J89" s="54">
        <f>SUM([1]Total!J91:R91)</f>
        <v>6988</v>
      </c>
      <c r="K89" s="54">
        <f>SUM([1]Total!K91:S91)</f>
        <v>6988</v>
      </c>
      <c r="L89" s="54">
        <f>SUM([1]Total!L91:T91)</f>
        <v>6987</v>
      </c>
      <c r="M89" s="54">
        <f>SUM([1]Total!M91:U91)</f>
        <v>6998</v>
      </c>
    </row>
    <row r="90" spans="1:13" x14ac:dyDescent="0.25">
      <c r="A90" s="4" t="s">
        <v>81</v>
      </c>
      <c r="B90" s="54">
        <v>33511</v>
      </c>
      <c r="C90" s="54">
        <v>31918</v>
      </c>
      <c r="D90" s="54">
        <v>32318</v>
      </c>
      <c r="E90" s="54">
        <v>32671</v>
      </c>
      <c r="F90" s="54">
        <f>SUM([1]Total!F92:N92)</f>
        <v>31638</v>
      </c>
      <c r="G90" s="54">
        <f>SUM([1]Total!G92:O92)</f>
        <v>31625</v>
      </c>
      <c r="H90" s="54">
        <f>SUM([1]Total!H92:P92)</f>
        <v>29453</v>
      </c>
      <c r="I90" s="54">
        <f>SUM([1]Total!I92:Q92)</f>
        <v>17546</v>
      </c>
      <c r="J90" s="54">
        <f>SUM([1]Total!J92:R92)</f>
        <v>16674</v>
      </c>
      <c r="K90" s="54">
        <f>SUM([1]Total!K92:S92)</f>
        <v>16673</v>
      </c>
      <c r="L90" s="54">
        <f>SUM([1]Total!L92:T92)</f>
        <v>16671</v>
      </c>
      <c r="M90" s="54">
        <f>SUM([1]Total!M92:U92)</f>
        <v>16691</v>
      </c>
    </row>
    <row r="91" spans="1:13" x14ac:dyDescent="0.25">
      <c r="A91" s="4" t="s">
        <v>82</v>
      </c>
      <c r="B91" s="54">
        <v>55990</v>
      </c>
      <c r="C91" s="54">
        <v>52699</v>
      </c>
      <c r="D91" s="54">
        <v>51786</v>
      </c>
      <c r="E91" s="54">
        <v>52373</v>
      </c>
      <c r="F91" s="54">
        <f>SUM([1]Total!F93:N93)</f>
        <v>51613</v>
      </c>
      <c r="G91" s="54">
        <f>SUM([1]Total!G93:O93)</f>
        <v>51541</v>
      </c>
      <c r="H91" s="54">
        <f>SUM([1]Total!H93:P93)</f>
        <v>48409</v>
      </c>
      <c r="I91" s="54">
        <f>SUM([1]Total!I93:Q93)</f>
        <v>31628</v>
      </c>
      <c r="J91" s="54">
        <f>SUM([1]Total!J93:R93)</f>
        <v>30349</v>
      </c>
      <c r="K91" s="54">
        <f>SUM([1]Total!K93:S93)</f>
        <v>30235</v>
      </c>
      <c r="L91" s="54">
        <f>SUM([1]Total!L93:T93)</f>
        <v>30236</v>
      </c>
      <c r="M91" s="54">
        <f>SUM([1]Total!M93:U93)</f>
        <v>30025</v>
      </c>
    </row>
    <row r="92" spans="1:13" x14ac:dyDescent="0.25">
      <c r="A92" s="4"/>
      <c r="B92" s="54">
        <v>0</v>
      </c>
      <c r="C92" s="54">
        <v>0</v>
      </c>
      <c r="D92" s="54">
        <v>0</v>
      </c>
      <c r="E92" s="54">
        <v>0</v>
      </c>
      <c r="F92" s="54">
        <f>SUM([1]Total!F94:N94)</f>
        <v>0</v>
      </c>
      <c r="G92" s="54">
        <f>SUM([1]Total!G94:O94)</f>
        <v>0</v>
      </c>
      <c r="H92" s="54">
        <f>SUM([1]Total!H94:P94)</f>
        <v>0</v>
      </c>
      <c r="I92" s="54">
        <f>SUM([1]Total!I94:Q94)</f>
        <v>0</v>
      </c>
      <c r="J92" s="54">
        <f>SUM([1]Total!J94:R94)</f>
        <v>0</v>
      </c>
      <c r="K92" s="54">
        <f>SUM([1]Total!K94:S94)</f>
        <v>0</v>
      </c>
      <c r="L92" s="54">
        <f>SUM([1]Total!L94:T94)</f>
        <v>0</v>
      </c>
      <c r="M92" s="54">
        <f>SUM([1]Total!M94:U94)</f>
        <v>0</v>
      </c>
    </row>
    <row r="93" spans="1:13" x14ac:dyDescent="0.25">
      <c r="A93" s="6" t="s">
        <v>83</v>
      </c>
      <c r="B93" s="81">
        <v>3174787</v>
      </c>
      <c r="C93" s="6">
        <v>3087349</v>
      </c>
      <c r="D93" s="6">
        <v>3117033</v>
      </c>
      <c r="E93" s="6">
        <v>3129181</v>
      </c>
      <c r="F93" s="6">
        <f t="shared" ref="F93:M93" si="6">SUM(F94:F116)</f>
        <v>3026186</v>
      </c>
      <c r="G93" s="6">
        <f t="shared" si="6"/>
        <v>3024889</v>
      </c>
      <c r="H93" s="6">
        <f t="shared" si="6"/>
        <v>2805414</v>
      </c>
      <c r="I93" s="6">
        <f t="shared" si="6"/>
        <v>1675428</v>
      </c>
      <c r="J93" s="6">
        <f t="shared" si="6"/>
        <v>1602092</v>
      </c>
      <c r="K93" s="6">
        <f t="shared" si="6"/>
        <v>1601886</v>
      </c>
      <c r="L93" s="6">
        <f t="shared" si="6"/>
        <v>1602062</v>
      </c>
      <c r="M93" s="6">
        <f t="shared" si="6"/>
        <v>1604257</v>
      </c>
    </row>
    <row r="94" spans="1:13" x14ac:dyDescent="0.25">
      <c r="A94" s="4" t="s">
        <v>84</v>
      </c>
      <c r="B94" s="54">
        <v>544635</v>
      </c>
      <c r="C94" s="54">
        <v>535317</v>
      </c>
      <c r="D94" s="54">
        <v>561279</v>
      </c>
      <c r="E94" s="54">
        <v>564678</v>
      </c>
      <c r="F94" s="54">
        <f>SUM([1]Total!F96:N96)</f>
        <v>519011</v>
      </c>
      <c r="G94" s="54">
        <f>SUM([1]Total!G96:O96)</f>
        <v>518625</v>
      </c>
      <c r="H94" s="54">
        <f>SUM([1]Total!H96:P96)</f>
        <v>475843</v>
      </c>
      <c r="I94" s="54">
        <f>SUM([1]Total!I96:Q96)</f>
        <v>276233</v>
      </c>
      <c r="J94" s="54">
        <f>SUM([1]Total!J96:R96)</f>
        <v>262493</v>
      </c>
      <c r="K94" s="54">
        <f>SUM([1]Total!K96:S96)</f>
        <v>262428</v>
      </c>
      <c r="L94" s="54">
        <f>SUM([1]Total!L96:T96)</f>
        <v>262535</v>
      </c>
      <c r="M94" s="54">
        <f>SUM([1]Total!M96:U96)</f>
        <v>264604</v>
      </c>
    </row>
    <row r="95" spans="1:13" x14ac:dyDescent="0.25">
      <c r="A95" s="4" t="s">
        <v>85</v>
      </c>
      <c r="B95" s="54">
        <v>217718</v>
      </c>
      <c r="C95" s="54">
        <v>210694</v>
      </c>
      <c r="D95" s="54">
        <v>217281</v>
      </c>
      <c r="E95" s="54">
        <v>214794</v>
      </c>
      <c r="F95" s="54">
        <f>SUM([1]Total!F97:N97)</f>
        <v>207099</v>
      </c>
      <c r="G95" s="54">
        <f>SUM([1]Total!G97:O97)</f>
        <v>207026</v>
      </c>
      <c r="H95" s="54">
        <f>SUM([1]Total!H97:P97)</f>
        <v>192152</v>
      </c>
      <c r="I95" s="54">
        <f>SUM([1]Total!I97:Q97)</f>
        <v>116754</v>
      </c>
      <c r="J95" s="54">
        <f>SUM([1]Total!J97:R97)</f>
        <v>112497</v>
      </c>
      <c r="K95" s="54">
        <f>SUM([1]Total!K97:S97)</f>
        <v>112480</v>
      </c>
      <c r="L95" s="54">
        <f>SUM([1]Total!L97:T97)</f>
        <v>112522</v>
      </c>
      <c r="M95" s="54">
        <f>SUM([1]Total!M97:U97)</f>
        <v>113225</v>
      </c>
    </row>
    <row r="96" spans="1:13" x14ac:dyDescent="0.25">
      <c r="A96" s="4" t="s">
        <v>86</v>
      </c>
      <c r="B96" s="54">
        <v>32971</v>
      </c>
      <c r="C96" s="54">
        <v>31383</v>
      </c>
      <c r="D96" s="54">
        <v>32701</v>
      </c>
      <c r="E96" s="54">
        <v>32178</v>
      </c>
      <c r="F96" s="54">
        <f>SUM([1]Total!F98:N98)</f>
        <v>30940</v>
      </c>
      <c r="G96" s="54">
        <f>SUM([1]Total!G98:O98)</f>
        <v>30927</v>
      </c>
      <c r="H96" s="54">
        <f>SUM([1]Total!H98:P98)</f>
        <v>28539</v>
      </c>
      <c r="I96" s="54">
        <f>SUM([1]Total!I98:Q98)</f>
        <v>18174</v>
      </c>
      <c r="J96" s="54">
        <f>SUM([1]Total!J98:R98)</f>
        <v>17525</v>
      </c>
      <c r="K96" s="54">
        <f>SUM([1]Total!K98:S98)</f>
        <v>17523</v>
      </c>
      <c r="L96" s="54">
        <f>SUM([1]Total!L98:T98)</f>
        <v>17546</v>
      </c>
      <c r="M96" s="54">
        <f>SUM([1]Total!M98:U98)</f>
        <v>17615</v>
      </c>
    </row>
    <row r="97" spans="1:13" x14ac:dyDescent="0.25">
      <c r="A97" s="4" t="s">
        <v>87</v>
      </c>
      <c r="B97" s="54">
        <v>262193</v>
      </c>
      <c r="C97" s="54">
        <v>251547</v>
      </c>
      <c r="D97" s="54">
        <v>251543</v>
      </c>
      <c r="E97" s="54">
        <v>251726</v>
      </c>
      <c r="F97" s="54">
        <f>SUM([1]Total!F99:N99)</f>
        <v>248538</v>
      </c>
      <c r="G97" s="54">
        <f>SUM([1]Total!G99:O99)</f>
        <v>248434</v>
      </c>
      <c r="H97" s="54">
        <f>SUM([1]Total!H99:P99)</f>
        <v>230235</v>
      </c>
      <c r="I97" s="54">
        <f>SUM([1]Total!I99:Q99)</f>
        <v>142394</v>
      </c>
      <c r="J97" s="54">
        <f>SUM([1]Total!J99:R99)</f>
        <v>137401</v>
      </c>
      <c r="K97" s="54">
        <f>SUM([1]Total!K99:S99)</f>
        <v>137381</v>
      </c>
      <c r="L97" s="54">
        <f>SUM([1]Total!L99:T99)</f>
        <v>137383</v>
      </c>
      <c r="M97" s="54">
        <f>SUM([1]Total!M99:U99)</f>
        <v>137296</v>
      </c>
    </row>
    <row r="98" spans="1:13" x14ac:dyDescent="0.25">
      <c r="A98" s="4" t="s">
        <v>88</v>
      </c>
      <c r="B98" s="54">
        <v>113115</v>
      </c>
      <c r="C98" s="54">
        <v>111998</v>
      </c>
      <c r="D98" s="54">
        <v>110684</v>
      </c>
      <c r="E98" s="54">
        <v>109489</v>
      </c>
      <c r="F98" s="54">
        <f>SUM([1]Total!F100:N100)</f>
        <v>108225</v>
      </c>
      <c r="G98" s="54">
        <f>SUM([1]Total!G100:O100)</f>
        <v>108186</v>
      </c>
      <c r="H98" s="54">
        <f>SUM([1]Total!H100:P100)</f>
        <v>101268</v>
      </c>
      <c r="I98" s="54">
        <f>SUM([1]Total!I100:Q100)</f>
        <v>65056</v>
      </c>
      <c r="J98" s="54">
        <f>SUM([1]Total!J100:R100)</f>
        <v>62919</v>
      </c>
      <c r="K98" s="54">
        <f>SUM([1]Total!K100:S100)</f>
        <v>62912</v>
      </c>
      <c r="L98" s="54">
        <f>SUM([1]Total!L100:T100)</f>
        <v>62914</v>
      </c>
      <c r="M98" s="54">
        <f>SUM([1]Total!M100:U100)</f>
        <v>62820</v>
      </c>
    </row>
    <row r="99" spans="1:13" x14ac:dyDescent="0.25">
      <c r="A99" s="4" t="s">
        <v>89</v>
      </c>
      <c r="B99" s="54">
        <v>45902</v>
      </c>
      <c r="C99" s="54">
        <v>44902</v>
      </c>
      <c r="D99" s="54">
        <v>45689</v>
      </c>
      <c r="E99" s="54">
        <v>46488</v>
      </c>
      <c r="F99" s="54">
        <f>SUM([1]Total!F101:N101)</f>
        <v>43878</v>
      </c>
      <c r="G99" s="54">
        <f>SUM([1]Total!G101:O101)</f>
        <v>43854</v>
      </c>
      <c r="H99" s="54">
        <f>SUM([1]Total!H101:P101)</f>
        <v>40231</v>
      </c>
      <c r="I99" s="54">
        <f>SUM([1]Total!I101:Q101)</f>
        <v>24132</v>
      </c>
      <c r="J99" s="54">
        <f>SUM([1]Total!J101:R101)</f>
        <v>23156</v>
      </c>
      <c r="K99" s="54">
        <f>SUM([1]Total!K101:S101)</f>
        <v>23155</v>
      </c>
      <c r="L99" s="54">
        <f>SUM([1]Total!L101:T101)</f>
        <v>23157</v>
      </c>
      <c r="M99" s="54">
        <f>SUM([1]Total!M101:U101)</f>
        <v>23266</v>
      </c>
    </row>
    <row r="100" spans="1:13" x14ac:dyDescent="0.25">
      <c r="A100" s="4" t="s">
        <v>90</v>
      </c>
      <c r="B100" s="54">
        <v>97173</v>
      </c>
      <c r="C100" s="54">
        <v>92893</v>
      </c>
      <c r="D100" s="54">
        <v>93825</v>
      </c>
      <c r="E100" s="54">
        <v>94519</v>
      </c>
      <c r="F100" s="54">
        <f>SUM([1]Total!F102:N102)</f>
        <v>92747</v>
      </c>
      <c r="G100" s="54">
        <f>SUM([1]Total!G102:O102)</f>
        <v>92733</v>
      </c>
      <c r="H100" s="54">
        <f>SUM([1]Total!H102:P102)</f>
        <v>87211</v>
      </c>
      <c r="I100" s="54">
        <f>SUM([1]Total!I102:Q102)</f>
        <v>51513</v>
      </c>
      <c r="J100" s="54">
        <f>SUM([1]Total!J102:R102)</f>
        <v>48731</v>
      </c>
      <c r="K100" s="54">
        <f>SUM([1]Total!K102:S102)</f>
        <v>48731</v>
      </c>
      <c r="L100" s="54">
        <f>SUM([1]Total!L102:T102)</f>
        <v>48729</v>
      </c>
      <c r="M100" s="54">
        <f>SUM([1]Total!M102:U102)</f>
        <v>48740</v>
      </c>
    </row>
    <row r="101" spans="1:13" x14ac:dyDescent="0.25">
      <c r="A101" s="4" t="s">
        <v>91</v>
      </c>
      <c r="B101" s="54">
        <v>126633</v>
      </c>
      <c r="C101" s="54">
        <v>128697</v>
      </c>
      <c r="D101" s="54">
        <v>131813</v>
      </c>
      <c r="E101" s="54">
        <v>134073</v>
      </c>
      <c r="F101" s="54">
        <f>SUM([1]Total!F103:N103)</f>
        <v>124000</v>
      </c>
      <c r="G101" s="54">
        <f>SUM([1]Total!G103:O103)</f>
        <v>123971</v>
      </c>
      <c r="H101" s="54">
        <f>SUM([1]Total!H103:P103)</f>
        <v>115295</v>
      </c>
      <c r="I101" s="54">
        <f>SUM([1]Total!I103:Q103)</f>
        <v>71276</v>
      </c>
      <c r="J101" s="54">
        <f>SUM([1]Total!J103:R103)</f>
        <v>68811</v>
      </c>
      <c r="K101" s="54">
        <f>SUM([1]Total!K103:S103)</f>
        <v>68808</v>
      </c>
      <c r="L101" s="54">
        <f>SUM([1]Total!L103:T103)</f>
        <v>68810</v>
      </c>
      <c r="M101" s="54">
        <f>SUM([1]Total!M103:U103)</f>
        <v>69022</v>
      </c>
    </row>
    <row r="102" spans="1:13" x14ac:dyDescent="0.25">
      <c r="A102" s="4" t="s">
        <v>92</v>
      </c>
      <c r="B102" s="54">
        <v>122564</v>
      </c>
      <c r="C102" s="54">
        <v>121314</v>
      </c>
      <c r="D102" s="54">
        <v>123557</v>
      </c>
      <c r="E102" s="54">
        <v>123291</v>
      </c>
      <c r="F102" s="54">
        <f>SUM([1]Total!F104:N104)</f>
        <v>118507</v>
      </c>
      <c r="G102" s="54">
        <f>SUM([1]Total!G104:O104)</f>
        <v>118466</v>
      </c>
      <c r="H102" s="54">
        <f>SUM([1]Total!H104:P104)</f>
        <v>110329</v>
      </c>
      <c r="I102" s="54">
        <f>SUM([1]Total!I104:Q104)</f>
        <v>64569</v>
      </c>
      <c r="J102" s="54">
        <f>SUM([1]Total!J104:R104)</f>
        <v>61913</v>
      </c>
      <c r="K102" s="54">
        <f>SUM([1]Total!K104:S104)</f>
        <v>61912</v>
      </c>
      <c r="L102" s="54">
        <f>SUM([1]Total!L104:T104)</f>
        <v>61937</v>
      </c>
      <c r="M102" s="54">
        <f>SUM([1]Total!M104:U104)</f>
        <v>62255</v>
      </c>
    </row>
    <row r="103" spans="1:13" x14ac:dyDescent="0.25">
      <c r="A103" s="4" t="s">
        <v>93</v>
      </c>
      <c r="B103" s="54">
        <v>277330</v>
      </c>
      <c r="C103" s="54">
        <v>263274</v>
      </c>
      <c r="D103" s="54">
        <v>265472</v>
      </c>
      <c r="E103" s="54">
        <v>267631</v>
      </c>
      <c r="F103" s="54">
        <f>SUM([1]Total!F105:N105)</f>
        <v>261265</v>
      </c>
      <c r="G103" s="54">
        <f>SUM([1]Total!G105:O105)</f>
        <v>261204</v>
      </c>
      <c r="H103" s="54">
        <f>SUM([1]Total!H105:P105)</f>
        <v>243183</v>
      </c>
      <c r="I103" s="54">
        <f>SUM([1]Total!I105:Q105)</f>
        <v>141984</v>
      </c>
      <c r="J103" s="54">
        <f>SUM([1]Total!J105:R105)</f>
        <v>133807</v>
      </c>
      <c r="K103" s="54">
        <f>SUM([1]Total!K105:S105)</f>
        <v>133794</v>
      </c>
      <c r="L103" s="54">
        <f>SUM([1]Total!L105:T105)</f>
        <v>133810</v>
      </c>
      <c r="M103" s="54">
        <f>SUM([1]Total!M105:U105)</f>
        <v>133799</v>
      </c>
    </row>
    <row r="104" spans="1:13" x14ac:dyDescent="0.25">
      <c r="A104" s="4" t="s">
        <v>94</v>
      </c>
      <c r="B104" s="54">
        <v>355798</v>
      </c>
      <c r="C104" s="54">
        <v>344097</v>
      </c>
      <c r="D104" s="54">
        <v>343811</v>
      </c>
      <c r="E104" s="54">
        <v>345269</v>
      </c>
      <c r="F104" s="54">
        <f>SUM([1]Total!F106:N106)</f>
        <v>337745</v>
      </c>
      <c r="G104" s="54">
        <f>SUM([1]Total!G106:O106)</f>
        <v>337536</v>
      </c>
      <c r="H104" s="54">
        <f>SUM([1]Total!H106:P106)</f>
        <v>312806</v>
      </c>
      <c r="I104" s="54">
        <f>SUM([1]Total!I106:Q106)</f>
        <v>179445</v>
      </c>
      <c r="J104" s="54">
        <f>SUM([1]Total!J106:R106)</f>
        <v>171350</v>
      </c>
      <c r="K104" s="54">
        <f>SUM([1]Total!K106:S106)</f>
        <v>171316</v>
      </c>
      <c r="L104" s="54">
        <f>SUM([1]Total!L106:T106)</f>
        <v>171305</v>
      </c>
      <c r="M104" s="54">
        <f>SUM([1]Total!M106:U106)</f>
        <v>170847</v>
      </c>
    </row>
    <row r="105" spans="1:13" x14ac:dyDescent="0.25">
      <c r="A105" s="4" t="s">
        <v>95</v>
      </c>
      <c r="B105" s="54">
        <v>100101</v>
      </c>
      <c r="C105" s="54">
        <v>99871</v>
      </c>
      <c r="D105" s="54">
        <v>96989</v>
      </c>
      <c r="E105" s="54">
        <v>95746</v>
      </c>
      <c r="F105" s="54">
        <f>SUM([1]Total!F107:N107)</f>
        <v>96620</v>
      </c>
      <c r="G105" s="54">
        <f>SUM([1]Total!G107:O107)</f>
        <v>96562</v>
      </c>
      <c r="H105" s="54">
        <f>SUM([1]Total!H107:P107)</f>
        <v>89350</v>
      </c>
      <c r="I105" s="54">
        <f>SUM([1]Total!I107:Q107)</f>
        <v>55120</v>
      </c>
      <c r="J105" s="54">
        <f>SUM([1]Total!J107:R107)</f>
        <v>52930</v>
      </c>
      <c r="K105" s="54">
        <f>SUM([1]Total!K107:S107)</f>
        <v>52924</v>
      </c>
      <c r="L105" s="54">
        <f>SUM([1]Total!L107:T107)</f>
        <v>52913</v>
      </c>
      <c r="M105" s="54">
        <f>SUM([1]Total!M107:U107)</f>
        <v>52852</v>
      </c>
    </row>
    <row r="106" spans="1:13" x14ac:dyDescent="0.25">
      <c r="A106" s="4" t="s">
        <v>96</v>
      </c>
      <c r="B106" s="54">
        <v>156916</v>
      </c>
      <c r="C106" s="54">
        <v>154387</v>
      </c>
      <c r="D106" s="54">
        <v>153682</v>
      </c>
      <c r="E106" s="54">
        <v>153964</v>
      </c>
      <c r="F106" s="54">
        <f>SUM([1]Total!F108:N108)</f>
        <v>151144</v>
      </c>
      <c r="G106" s="54">
        <f>SUM([1]Total!G108:O108)</f>
        <v>151127</v>
      </c>
      <c r="H106" s="54">
        <f>SUM([1]Total!H108:P108)</f>
        <v>140983</v>
      </c>
      <c r="I106" s="54">
        <f>SUM([1]Total!I108:Q108)</f>
        <v>83158</v>
      </c>
      <c r="J106" s="54">
        <f>SUM([1]Total!J108:R108)</f>
        <v>78675</v>
      </c>
      <c r="K106" s="54">
        <f>SUM([1]Total!K108:S108)</f>
        <v>78673</v>
      </c>
      <c r="L106" s="54">
        <f>SUM([1]Total!L108:T108)</f>
        <v>78672</v>
      </c>
      <c r="M106" s="54">
        <f>SUM([1]Total!M108:U108)</f>
        <v>78582</v>
      </c>
    </row>
    <row r="107" spans="1:13" x14ac:dyDescent="0.25">
      <c r="A107" s="4" t="s">
        <v>97</v>
      </c>
      <c r="B107" s="54">
        <v>112397</v>
      </c>
      <c r="C107" s="54">
        <v>109223</v>
      </c>
      <c r="D107" s="54">
        <v>110424</v>
      </c>
      <c r="E107" s="54">
        <v>111373</v>
      </c>
      <c r="F107" s="54">
        <f>SUM([1]Total!F109:N109)</f>
        <v>107101</v>
      </c>
      <c r="G107" s="54">
        <f>SUM([1]Total!G109:O109)</f>
        <v>107055</v>
      </c>
      <c r="H107" s="54">
        <f>SUM([1]Total!H109:P109)</f>
        <v>98155</v>
      </c>
      <c r="I107" s="54">
        <f>SUM([1]Total!I109:Q109)</f>
        <v>57543</v>
      </c>
      <c r="J107" s="54">
        <f>SUM([1]Total!J109:R109)</f>
        <v>55096</v>
      </c>
      <c r="K107" s="54">
        <f>SUM([1]Total!K109:S109)</f>
        <v>55093</v>
      </c>
      <c r="L107" s="54">
        <f>SUM([1]Total!L109:T109)</f>
        <v>55093</v>
      </c>
      <c r="M107" s="54">
        <f>SUM([1]Total!M109:U109)</f>
        <v>55097</v>
      </c>
    </row>
    <row r="108" spans="1:13" x14ac:dyDescent="0.25">
      <c r="A108" s="4" t="s">
        <v>98</v>
      </c>
      <c r="B108" s="54">
        <v>69126</v>
      </c>
      <c r="C108" s="54">
        <v>66032</v>
      </c>
      <c r="D108" s="54">
        <v>62720</v>
      </c>
      <c r="E108" s="54">
        <v>62564</v>
      </c>
      <c r="F108" s="54">
        <f>SUM([1]Total!F110:N110)</f>
        <v>65491</v>
      </c>
      <c r="G108" s="54">
        <f>SUM([1]Total!G110:O110)</f>
        <v>65481</v>
      </c>
      <c r="H108" s="54">
        <f>SUM([1]Total!H110:P110)</f>
        <v>61073</v>
      </c>
      <c r="I108" s="54">
        <f>SUM([1]Total!I110:Q110)</f>
        <v>37914</v>
      </c>
      <c r="J108" s="54">
        <f>SUM([1]Total!J110:R110)</f>
        <v>36576</v>
      </c>
      <c r="K108" s="54">
        <f>SUM([1]Total!K110:S110)</f>
        <v>36575</v>
      </c>
      <c r="L108" s="54">
        <f>SUM([1]Total!L110:T110)</f>
        <v>36584</v>
      </c>
      <c r="M108" s="54">
        <f>SUM([1]Total!M110:U110)</f>
        <v>36432</v>
      </c>
    </row>
    <row r="109" spans="1:13" x14ac:dyDescent="0.25">
      <c r="A109" s="4" t="s">
        <v>99</v>
      </c>
      <c r="B109" s="54">
        <v>165963</v>
      </c>
      <c r="C109" s="54">
        <v>158979</v>
      </c>
      <c r="D109" s="54">
        <v>158374</v>
      </c>
      <c r="E109" s="54">
        <v>157498</v>
      </c>
      <c r="F109" s="54">
        <f>SUM([1]Total!F111:N111)</f>
        <v>157226</v>
      </c>
      <c r="G109" s="54">
        <f>SUM([1]Total!G111:O111)</f>
        <v>157123</v>
      </c>
      <c r="H109" s="54">
        <f>SUM([1]Total!H111:P111)</f>
        <v>144456</v>
      </c>
      <c r="I109" s="54">
        <f>SUM([1]Total!I111:Q111)</f>
        <v>85690</v>
      </c>
      <c r="J109" s="54">
        <f>SUM([1]Total!J111:R111)</f>
        <v>82126</v>
      </c>
      <c r="K109" s="54">
        <f>SUM([1]Total!K111:S111)</f>
        <v>82110</v>
      </c>
      <c r="L109" s="54">
        <f>SUM([1]Total!L111:T111)</f>
        <v>82094</v>
      </c>
      <c r="M109" s="54">
        <f>SUM([1]Total!M111:U111)</f>
        <v>81968</v>
      </c>
    </row>
    <row r="110" spans="1:13" x14ac:dyDescent="0.25">
      <c r="A110" s="4" t="s">
        <v>100</v>
      </c>
      <c r="B110" s="54">
        <v>125301</v>
      </c>
      <c r="C110" s="54">
        <v>122332</v>
      </c>
      <c r="D110" s="54">
        <v>121224</v>
      </c>
      <c r="E110" s="54">
        <v>121055</v>
      </c>
      <c r="F110" s="54">
        <f>SUM([1]Total!F112:N112)</f>
        <v>119378</v>
      </c>
      <c r="G110" s="54">
        <f>SUM([1]Total!G112:O112)</f>
        <v>119358</v>
      </c>
      <c r="H110" s="54">
        <f>SUM([1]Total!H112:P112)</f>
        <v>111579</v>
      </c>
      <c r="I110" s="54">
        <f>SUM([1]Total!I112:Q112)</f>
        <v>68047</v>
      </c>
      <c r="J110" s="54">
        <f>SUM([1]Total!J112:R112)</f>
        <v>65155</v>
      </c>
      <c r="K110" s="54">
        <f>SUM([1]Total!K112:S112)</f>
        <v>65152</v>
      </c>
      <c r="L110" s="54">
        <f>SUM([1]Total!L112:T112)</f>
        <v>65145</v>
      </c>
      <c r="M110" s="54">
        <f>SUM([1]Total!M112:U112)</f>
        <v>65020</v>
      </c>
    </row>
    <row r="111" spans="1:13" x14ac:dyDescent="0.25">
      <c r="A111" s="4" t="s">
        <v>101</v>
      </c>
      <c r="B111" s="54">
        <v>108108</v>
      </c>
      <c r="C111" s="54">
        <v>102245</v>
      </c>
      <c r="D111" s="54">
        <v>98467</v>
      </c>
      <c r="E111" s="54">
        <v>104626</v>
      </c>
      <c r="F111" s="54">
        <f>SUM([1]Total!F113:N113)</f>
        <v>102582</v>
      </c>
      <c r="G111" s="54">
        <f>SUM([1]Total!G113:O113)</f>
        <v>102575</v>
      </c>
      <c r="H111" s="54">
        <f>SUM([1]Total!H113:P113)</f>
        <v>96283</v>
      </c>
      <c r="I111" s="54">
        <f>SUM([1]Total!I113:Q113)</f>
        <v>56173</v>
      </c>
      <c r="J111" s="54">
        <f>SUM([1]Total!J113:R113)</f>
        <v>53367</v>
      </c>
      <c r="K111" s="54">
        <f>SUM([1]Total!K113:S113)</f>
        <v>53366</v>
      </c>
      <c r="L111" s="54">
        <f>SUM([1]Total!L113:T113)</f>
        <v>53369</v>
      </c>
      <c r="M111" s="54">
        <f>SUM([1]Total!M113:U113)</f>
        <v>53289</v>
      </c>
    </row>
    <row r="112" spans="1:13" x14ac:dyDescent="0.25">
      <c r="A112" s="4" t="s">
        <v>102</v>
      </c>
      <c r="B112" s="54">
        <v>26197</v>
      </c>
      <c r="C112" s="54">
        <v>25091</v>
      </c>
      <c r="D112" s="54">
        <v>25300</v>
      </c>
      <c r="E112" s="54">
        <v>25297</v>
      </c>
      <c r="F112" s="54">
        <f>SUM([1]Total!F114:N114)</f>
        <v>24267</v>
      </c>
      <c r="G112" s="54">
        <f>SUM([1]Total!G114:O114)</f>
        <v>24255</v>
      </c>
      <c r="H112" s="54">
        <f>SUM([1]Total!H114:P114)</f>
        <v>23020</v>
      </c>
      <c r="I112" s="54">
        <f>SUM([1]Total!I114:Q114)</f>
        <v>15691</v>
      </c>
      <c r="J112" s="54">
        <f>SUM([1]Total!J114:R114)</f>
        <v>15313</v>
      </c>
      <c r="K112" s="54">
        <f>SUM([1]Total!K114:S114)</f>
        <v>15307</v>
      </c>
      <c r="L112" s="54">
        <f>SUM([1]Total!L114:T114)</f>
        <v>15300</v>
      </c>
      <c r="M112" s="54">
        <f>SUM([1]Total!M114:U114)</f>
        <v>15252</v>
      </c>
    </row>
    <row r="113" spans="1:13" x14ac:dyDescent="0.25">
      <c r="A113" s="4" t="s">
        <v>103</v>
      </c>
      <c r="B113" s="54">
        <v>78819</v>
      </c>
      <c r="C113" s="54">
        <v>79391</v>
      </c>
      <c r="D113" s="54">
        <v>77601</v>
      </c>
      <c r="E113" s="54">
        <v>78444</v>
      </c>
      <c r="F113" s="54">
        <f>SUM([1]Total!F115:N115)</f>
        <v>77566</v>
      </c>
      <c r="G113" s="54">
        <f>SUM([1]Total!G115:O115)</f>
        <v>77558</v>
      </c>
      <c r="H113" s="54">
        <f>SUM([1]Total!H115:P115)</f>
        <v>72430</v>
      </c>
      <c r="I113" s="54">
        <f>SUM([1]Total!I115:Q115)</f>
        <v>43062</v>
      </c>
      <c r="J113" s="54">
        <f>SUM([1]Total!J115:R115)</f>
        <v>41359</v>
      </c>
      <c r="K113" s="54">
        <f>SUM([1]Total!K115:S115)</f>
        <v>41357</v>
      </c>
      <c r="L113" s="54">
        <f>SUM([1]Total!L115:T115)</f>
        <v>41355</v>
      </c>
      <c r="M113" s="54">
        <f>SUM([1]Total!M115:U115)</f>
        <v>41357</v>
      </c>
    </row>
    <row r="114" spans="1:13" x14ac:dyDescent="0.25">
      <c r="A114" s="4" t="s">
        <v>104</v>
      </c>
      <c r="B114" s="54">
        <v>18161</v>
      </c>
      <c r="C114" s="54">
        <v>17086</v>
      </c>
      <c r="D114" s="54">
        <v>17618</v>
      </c>
      <c r="E114" s="54">
        <v>17737</v>
      </c>
      <c r="F114" s="54">
        <f>SUM([1]Total!F116:N116)</f>
        <v>16571</v>
      </c>
      <c r="G114" s="54">
        <f>SUM([1]Total!G116:O116)</f>
        <v>16561</v>
      </c>
      <c r="H114" s="54">
        <f>SUM([1]Total!H116:P116)</f>
        <v>15678</v>
      </c>
      <c r="I114" s="54">
        <f>SUM([1]Total!I116:Q116)</f>
        <v>11251</v>
      </c>
      <c r="J114" s="54">
        <f>SUM([1]Total!J116:R116)</f>
        <v>10974</v>
      </c>
      <c r="K114" s="54">
        <f>SUM([1]Total!K116:S116)</f>
        <v>10972</v>
      </c>
      <c r="L114" s="54">
        <f>SUM([1]Total!L116:T116)</f>
        <v>10975</v>
      </c>
      <c r="M114" s="54">
        <f>SUM([1]Total!M116:U116)</f>
        <v>11015</v>
      </c>
    </row>
    <row r="115" spans="1:13" x14ac:dyDescent="0.25">
      <c r="A115" s="4" t="s">
        <v>105</v>
      </c>
      <c r="B115" s="54">
        <v>17666</v>
      </c>
      <c r="C115" s="54">
        <v>16596</v>
      </c>
      <c r="D115" s="54">
        <v>16979</v>
      </c>
      <c r="E115" s="54">
        <v>16741</v>
      </c>
      <c r="F115" s="54">
        <f>SUM([1]Total!F117:N117)</f>
        <v>16285</v>
      </c>
      <c r="G115" s="54">
        <f>SUM([1]Total!G117:O117)</f>
        <v>16272</v>
      </c>
      <c r="H115" s="54">
        <f>SUM([1]Total!H117:P117)</f>
        <v>15315</v>
      </c>
      <c r="I115" s="54">
        <f>SUM([1]Total!I117:Q117)</f>
        <v>10249</v>
      </c>
      <c r="J115" s="54">
        <f>SUM([1]Total!J117:R117)</f>
        <v>9918</v>
      </c>
      <c r="K115" s="54">
        <f>SUM([1]Total!K117:S117)</f>
        <v>9917</v>
      </c>
      <c r="L115" s="54">
        <f>SUM([1]Total!L117:T117)</f>
        <v>9914</v>
      </c>
      <c r="M115" s="54">
        <f>SUM([1]Total!M117:U117)</f>
        <v>9904</v>
      </c>
    </row>
    <row r="116" spans="1:13" x14ac:dyDescent="0.25">
      <c r="A116" s="4"/>
      <c r="B116" s="54">
        <v>0</v>
      </c>
      <c r="C116" s="54">
        <v>0</v>
      </c>
      <c r="D116" s="54">
        <v>0</v>
      </c>
      <c r="E116" s="54">
        <v>0</v>
      </c>
      <c r="F116" s="54">
        <f>SUM([1]Total!F118:N118)</f>
        <v>0</v>
      </c>
      <c r="G116" s="54">
        <f>SUM([1]Total!G118:O118)</f>
        <v>0</v>
      </c>
      <c r="H116" s="54">
        <f>SUM([1]Total!H118:P118)</f>
        <v>0</v>
      </c>
      <c r="I116" s="54">
        <f>SUM([1]Total!I118:Q118)</f>
        <v>0</v>
      </c>
      <c r="J116" s="54">
        <f>SUM([1]Total!J118:R118)</f>
        <v>0</v>
      </c>
      <c r="K116" s="54">
        <f>SUM([1]Total!K118:S118)</f>
        <v>0</v>
      </c>
      <c r="L116" s="54">
        <f>SUM([1]Total!L118:T118)</f>
        <v>0</v>
      </c>
      <c r="M116" s="54">
        <f>SUM([1]Total!M118:U118)</f>
        <v>0</v>
      </c>
    </row>
    <row r="117" spans="1:13" x14ac:dyDescent="0.25">
      <c r="A117" s="6" t="s">
        <v>106</v>
      </c>
      <c r="B117" s="81">
        <v>5296690</v>
      </c>
      <c r="C117" s="6">
        <v>5118448</v>
      </c>
      <c r="D117" s="6">
        <v>5213003</v>
      </c>
      <c r="E117" s="6">
        <v>5255363</v>
      </c>
      <c r="F117" s="6">
        <f t="shared" ref="F117:M117" si="7">SUM(F118:F141)</f>
        <v>5021074</v>
      </c>
      <c r="G117" s="6">
        <f t="shared" si="7"/>
        <v>5018905</v>
      </c>
      <c r="H117" s="6">
        <f t="shared" si="7"/>
        <v>4677488</v>
      </c>
      <c r="I117" s="6">
        <f t="shared" si="7"/>
        <v>2760816</v>
      </c>
      <c r="J117" s="6">
        <f t="shared" si="7"/>
        <v>2630048</v>
      </c>
      <c r="K117" s="6">
        <f t="shared" si="7"/>
        <v>2629695</v>
      </c>
      <c r="L117" s="6">
        <f t="shared" si="7"/>
        <v>2630101</v>
      </c>
      <c r="M117" s="6">
        <f t="shared" si="7"/>
        <v>2634605</v>
      </c>
    </row>
    <row r="118" spans="1:13" x14ac:dyDescent="0.25">
      <c r="A118" s="4" t="s">
        <v>107</v>
      </c>
      <c r="B118" s="54">
        <v>1738096</v>
      </c>
      <c r="C118" s="54">
        <v>1682029</v>
      </c>
      <c r="D118" s="54">
        <v>1721946</v>
      </c>
      <c r="E118" s="54">
        <v>1714442</v>
      </c>
      <c r="F118" s="54">
        <f>SUM([1]Total!F120:N120)</f>
        <v>1650382</v>
      </c>
      <c r="G118" s="54">
        <f>SUM([1]Total!G120:O120)</f>
        <v>1649322</v>
      </c>
      <c r="H118" s="54">
        <f>SUM([1]Total!H120:P120)</f>
        <v>1526751</v>
      </c>
      <c r="I118" s="54">
        <f>SUM([1]Total!I120:Q120)</f>
        <v>891840</v>
      </c>
      <c r="J118" s="54">
        <f>SUM([1]Total!J120:R120)</f>
        <v>857969</v>
      </c>
      <c r="K118" s="54">
        <f>SUM([1]Total!K120:S120)</f>
        <v>857812</v>
      </c>
      <c r="L118" s="54">
        <f>SUM([1]Total!L120:T120)</f>
        <v>857949</v>
      </c>
      <c r="M118" s="54">
        <f>SUM([1]Total!M120:U120)</f>
        <v>860075</v>
      </c>
    </row>
    <row r="119" spans="1:13" x14ac:dyDescent="0.25">
      <c r="A119" s="4" t="s">
        <v>108</v>
      </c>
      <c r="B119" s="54">
        <v>601240</v>
      </c>
      <c r="C119" s="54">
        <v>589747</v>
      </c>
      <c r="D119" s="54">
        <v>606313</v>
      </c>
      <c r="E119" s="54">
        <v>607959</v>
      </c>
      <c r="F119" s="54">
        <f>SUM([1]Total!F121:N121)</f>
        <v>571477</v>
      </c>
      <c r="G119" s="54">
        <f>SUM([1]Total!G121:O121)</f>
        <v>571186</v>
      </c>
      <c r="H119" s="54">
        <f>SUM([1]Total!H121:P121)</f>
        <v>533620</v>
      </c>
      <c r="I119" s="54">
        <f>SUM([1]Total!I121:Q121)</f>
        <v>308667</v>
      </c>
      <c r="J119" s="54">
        <f>SUM([1]Total!J121:R121)</f>
        <v>292952</v>
      </c>
      <c r="K119" s="54">
        <f>SUM([1]Total!K121:S121)</f>
        <v>292896</v>
      </c>
      <c r="L119" s="54">
        <f>SUM([1]Total!L121:T121)</f>
        <v>293005</v>
      </c>
      <c r="M119" s="54">
        <f>SUM([1]Total!M121:U121)</f>
        <v>293971</v>
      </c>
    </row>
    <row r="120" spans="1:13" x14ac:dyDescent="0.25">
      <c r="A120" s="4" t="s">
        <v>109</v>
      </c>
      <c r="B120" s="54">
        <v>435665</v>
      </c>
      <c r="C120" s="54">
        <v>420097</v>
      </c>
      <c r="D120" s="54">
        <v>431436</v>
      </c>
      <c r="E120" s="54">
        <v>432610</v>
      </c>
      <c r="F120" s="54">
        <f>SUM([1]Total!F122:N122)</f>
        <v>409861</v>
      </c>
      <c r="G120" s="54">
        <f>SUM([1]Total!G122:O122)</f>
        <v>409698</v>
      </c>
      <c r="H120" s="54">
        <f>SUM([1]Total!H122:P122)</f>
        <v>384597</v>
      </c>
      <c r="I120" s="54">
        <f>SUM([1]Total!I122:Q122)</f>
        <v>227330</v>
      </c>
      <c r="J120" s="54">
        <f>SUM([1]Total!J122:R122)</f>
        <v>211058</v>
      </c>
      <c r="K120" s="54">
        <f>SUM([1]Total!K122:S122)</f>
        <v>211042</v>
      </c>
      <c r="L120" s="54">
        <f>SUM([1]Total!L122:T122)</f>
        <v>211095</v>
      </c>
      <c r="M120" s="54">
        <f>SUM([1]Total!M122:U122)</f>
        <v>212165</v>
      </c>
    </row>
    <row r="121" spans="1:13" x14ac:dyDescent="0.25">
      <c r="A121" s="4" t="s">
        <v>110</v>
      </c>
      <c r="B121" s="54">
        <v>74882</v>
      </c>
      <c r="C121" s="54">
        <v>72407</v>
      </c>
      <c r="D121" s="54">
        <v>74181</v>
      </c>
      <c r="E121" s="54">
        <v>72395</v>
      </c>
      <c r="F121" s="54">
        <f>SUM([1]Total!F123:N123)</f>
        <v>70367</v>
      </c>
      <c r="G121" s="54">
        <f>SUM([1]Total!G123:O123)</f>
        <v>70332</v>
      </c>
      <c r="H121" s="54">
        <f>SUM([1]Total!H123:P123)</f>
        <v>65870</v>
      </c>
      <c r="I121" s="54">
        <f>SUM([1]Total!I123:Q123)</f>
        <v>37942</v>
      </c>
      <c r="J121" s="54">
        <f>SUM([1]Total!J123:R123)</f>
        <v>35541</v>
      </c>
      <c r="K121" s="54">
        <f>SUM([1]Total!K123:S123)</f>
        <v>35538</v>
      </c>
      <c r="L121" s="54">
        <f>SUM([1]Total!L123:T123)</f>
        <v>35540</v>
      </c>
      <c r="M121" s="54">
        <f>SUM([1]Total!M123:U123)</f>
        <v>35712</v>
      </c>
    </row>
    <row r="122" spans="1:13" x14ac:dyDescent="0.25">
      <c r="A122" s="4" t="s">
        <v>111</v>
      </c>
      <c r="B122" s="54">
        <v>36498</v>
      </c>
      <c r="C122" s="54">
        <v>35484</v>
      </c>
      <c r="D122" s="54">
        <v>35226</v>
      </c>
      <c r="E122" s="54">
        <v>36299</v>
      </c>
      <c r="F122" s="54">
        <f>SUM([1]Total!F124:N124)</f>
        <v>35319</v>
      </c>
      <c r="G122" s="54">
        <f>SUM([1]Total!G124:O124)</f>
        <v>35315</v>
      </c>
      <c r="H122" s="54">
        <f>SUM([1]Total!H124:P124)</f>
        <v>32708</v>
      </c>
      <c r="I122" s="54">
        <f>SUM([1]Total!I124:Q124)</f>
        <v>21200</v>
      </c>
      <c r="J122" s="54">
        <f>SUM([1]Total!J124:R124)</f>
        <v>20598</v>
      </c>
      <c r="K122" s="54">
        <f>SUM([1]Total!K124:S124)</f>
        <v>20597</v>
      </c>
      <c r="L122" s="54">
        <f>SUM([1]Total!L124:T124)</f>
        <v>20599</v>
      </c>
      <c r="M122" s="54">
        <f>SUM([1]Total!M124:U124)</f>
        <v>20642</v>
      </c>
    </row>
    <row r="123" spans="1:13" x14ac:dyDescent="0.25">
      <c r="A123" s="4" t="s">
        <v>112</v>
      </c>
      <c r="B123" s="54">
        <v>117832</v>
      </c>
      <c r="C123" s="54">
        <v>114276</v>
      </c>
      <c r="D123" s="54">
        <v>115068</v>
      </c>
      <c r="E123" s="54">
        <v>115147</v>
      </c>
      <c r="F123" s="54">
        <f>SUM([1]Total!F125:N125)</f>
        <v>112476</v>
      </c>
      <c r="G123" s="54">
        <f>SUM([1]Total!G125:O125)</f>
        <v>112431</v>
      </c>
      <c r="H123" s="54">
        <f>SUM([1]Total!H125:P125)</f>
        <v>103828</v>
      </c>
      <c r="I123" s="54">
        <f>SUM([1]Total!I125:Q125)</f>
        <v>66580</v>
      </c>
      <c r="J123" s="54">
        <f>SUM([1]Total!J125:R125)</f>
        <v>64544</v>
      </c>
      <c r="K123" s="54">
        <f>SUM([1]Total!K125:S125)</f>
        <v>64526</v>
      </c>
      <c r="L123" s="54">
        <f>SUM([1]Total!L125:T125)</f>
        <v>64536</v>
      </c>
      <c r="M123" s="54">
        <f>SUM([1]Total!M125:U125)</f>
        <v>64523</v>
      </c>
    </row>
    <row r="124" spans="1:13" x14ac:dyDescent="0.25">
      <c r="A124" s="4" t="s">
        <v>113</v>
      </c>
      <c r="B124" s="54">
        <v>493602</v>
      </c>
      <c r="C124" s="54">
        <v>453737</v>
      </c>
      <c r="D124" s="54">
        <v>460890</v>
      </c>
      <c r="E124" s="54">
        <v>456301</v>
      </c>
      <c r="F124" s="54">
        <f>SUM([1]Total!F126:N126)</f>
        <v>456465</v>
      </c>
      <c r="G124" s="54">
        <f>SUM([1]Total!G126:O126)</f>
        <v>456318</v>
      </c>
      <c r="H124" s="54">
        <f>SUM([1]Total!H126:P126)</f>
        <v>430737</v>
      </c>
      <c r="I124" s="54">
        <f>SUM([1]Total!I126:Q126)</f>
        <v>238093</v>
      </c>
      <c r="J124" s="54">
        <f>SUM([1]Total!J126:R126)</f>
        <v>220389</v>
      </c>
      <c r="K124" s="54">
        <f>SUM([1]Total!K126:S126)</f>
        <v>220364</v>
      </c>
      <c r="L124" s="54">
        <f>SUM([1]Total!L126:T126)</f>
        <v>220378</v>
      </c>
      <c r="M124" s="54">
        <f>SUM([1]Total!M126:U126)</f>
        <v>220378</v>
      </c>
    </row>
    <row r="125" spans="1:13" x14ac:dyDescent="0.25">
      <c r="A125" s="4" t="s">
        <v>114</v>
      </c>
      <c r="B125" s="54">
        <v>85114</v>
      </c>
      <c r="C125" s="54">
        <v>84030</v>
      </c>
      <c r="D125" s="54">
        <v>85329</v>
      </c>
      <c r="E125" s="54">
        <v>86218</v>
      </c>
      <c r="F125" s="54">
        <f>SUM([1]Total!F127:N127)</f>
        <v>81662</v>
      </c>
      <c r="G125" s="54">
        <f>SUM([1]Total!G127:O127)</f>
        <v>81647</v>
      </c>
      <c r="H125" s="54">
        <f>SUM([1]Total!H127:P127)</f>
        <v>76133</v>
      </c>
      <c r="I125" s="54">
        <f>SUM([1]Total!I127:Q127)</f>
        <v>47018</v>
      </c>
      <c r="J125" s="54">
        <f>SUM([1]Total!J127:R127)</f>
        <v>45415</v>
      </c>
      <c r="K125" s="54">
        <f>SUM([1]Total!K127:S127)</f>
        <v>45415</v>
      </c>
      <c r="L125" s="54">
        <f>SUM([1]Total!L127:T127)</f>
        <v>45421</v>
      </c>
      <c r="M125" s="54">
        <f>SUM([1]Total!M127:U127)</f>
        <v>45421</v>
      </c>
    </row>
    <row r="126" spans="1:13" x14ac:dyDescent="0.25">
      <c r="A126" s="4" t="s">
        <v>115</v>
      </c>
      <c r="B126" s="54">
        <v>151965</v>
      </c>
      <c r="C126" s="54">
        <v>152598</v>
      </c>
      <c r="D126" s="54">
        <v>157168</v>
      </c>
      <c r="E126" s="54">
        <v>159854</v>
      </c>
      <c r="F126" s="54">
        <f>SUM([1]Total!F128:N128)</f>
        <v>147309</v>
      </c>
      <c r="G126" s="54">
        <f>SUM([1]Total!G128:O128)</f>
        <v>147281</v>
      </c>
      <c r="H126" s="54">
        <f>SUM([1]Total!H128:P128)</f>
        <v>139122</v>
      </c>
      <c r="I126" s="54">
        <f>SUM([1]Total!I128:Q128)</f>
        <v>85310</v>
      </c>
      <c r="J126" s="54">
        <f>SUM([1]Total!J128:R128)</f>
        <v>81276</v>
      </c>
      <c r="K126" s="54">
        <f>SUM([1]Total!K128:S128)</f>
        <v>81273</v>
      </c>
      <c r="L126" s="54">
        <f>SUM([1]Total!L128:T128)</f>
        <v>81276</v>
      </c>
      <c r="M126" s="54">
        <f>SUM([1]Total!M128:U128)</f>
        <v>81558</v>
      </c>
    </row>
    <row r="127" spans="1:13" x14ac:dyDescent="0.25">
      <c r="A127" s="4" t="s">
        <v>116</v>
      </c>
      <c r="B127" s="54">
        <v>76806</v>
      </c>
      <c r="C127" s="54">
        <v>73198</v>
      </c>
      <c r="D127" s="54">
        <v>72931</v>
      </c>
      <c r="E127" s="54">
        <v>73000</v>
      </c>
      <c r="F127" s="54">
        <f>SUM([1]Total!F129:N129)</f>
        <v>72460</v>
      </c>
      <c r="G127" s="54">
        <f>SUM([1]Total!G129:O129)</f>
        <v>72436</v>
      </c>
      <c r="H127" s="54">
        <f>SUM([1]Total!H129:P129)</f>
        <v>67867</v>
      </c>
      <c r="I127" s="54">
        <f>SUM([1]Total!I129:Q129)</f>
        <v>39494</v>
      </c>
      <c r="J127" s="54">
        <f>SUM([1]Total!J129:R129)</f>
        <v>37411</v>
      </c>
      <c r="K127" s="54">
        <f>SUM([1]Total!K129:S129)</f>
        <v>37410</v>
      </c>
      <c r="L127" s="54">
        <f>SUM([1]Total!L129:T129)</f>
        <v>37417</v>
      </c>
      <c r="M127" s="54">
        <f>SUM([1]Total!M129:U129)</f>
        <v>37422</v>
      </c>
    </row>
    <row r="128" spans="1:13" x14ac:dyDescent="0.25">
      <c r="A128" s="4" t="s">
        <v>117</v>
      </c>
      <c r="B128" s="54">
        <v>164714</v>
      </c>
      <c r="C128" s="54">
        <v>158975</v>
      </c>
      <c r="D128" s="54">
        <v>160485</v>
      </c>
      <c r="E128" s="54">
        <v>164467</v>
      </c>
      <c r="F128" s="54">
        <f>SUM([1]Total!F130:N130)</f>
        <v>157375</v>
      </c>
      <c r="G128" s="54">
        <f>SUM([1]Total!G130:O130)</f>
        <v>157353</v>
      </c>
      <c r="H128" s="54">
        <f>SUM([1]Total!H130:P130)</f>
        <v>146266</v>
      </c>
      <c r="I128" s="54">
        <f>SUM([1]Total!I130:Q130)</f>
        <v>86548</v>
      </c>
      <c r="J128" s="54">
        <f>SUM([1]Total!J130:R130)</f>
        <v>82831</v>
      </c>
      <c r="K128" s="54">
        <f>SUM([1]Total!K130:S130)</f>
        <v>82817</v>
      </c>
      <c r="L128" s="54">
        <f>SUM([1]Total!L130:T130)</f>
        <v>82814</v>
      </c>
      <c r="M128" s="54">
        <f>SUM([1]Total!M130:U130)</f>
        <v>82845</v>
      </c>
    </row>
    <row r="129" spans="1:13" x14ac:dyDescent="0.25">
      <c r="A129" s="4" t="s">
        <v>118</v>
      </c>
      <c r="B129" s="54">
        <v>218612</v>
      </c>
      <c r="C129" s="54">
        <v>214200</v>
      </c>
      <c r="D129" s="54">
        <v>217080</v>
      </c>
      <c r="E129" s="54">
        <v>217902</v>
      </c>
      <c r="F129" s="54">
        <f>SUM([1]Total!F131:N131)</f>
        <v>210283</v>
      </c>
      <c r="G129" s="54">
        <f>SUM([1]Total!G131:O131)</f>
        <v>210247</v>
      </c>
      <c r="H129" s="54">
        <f>SUM([1]Total!H131:P131)</f>
        <v>196234</v>
      </c>
      <c r="I129" s="54">
        <f>SUM([1]Total!I131:Q131)</f>
        <v>119681</v>
      </c>
      <c r="J129" s="54">
        <f>SUM([1]Total!J131:R131)</f>
        <v>114665</v>
      </c>
      <c r="K129" s="54">
        <f>SUM([1]Total!K131:S131)</f>
        <v>114655</v>
      </c>
      <c r="L129" s="54">
        <f>SUM([1]Total!L131:T131)</f>
        <v>114661</v>
      </c>
      <c r="M129" s="54">
        <f>SUM([1]Total!M131:U131)</f>
        <v>114777</v>
      </c>
    </row>
    <row r="130" spans="1:13" x14ac:dyDescent="0.25">
      <c r="A130" s="4" t="s">
        <v>119</v>
      </c>
      <c r="B130" s="54">
        <v>188015</v>
      </c>
      <c r="C130" s="54">
        <v>179381</v>
      </c>
      <c r="D130" s="54">
        <v>177209</v>
      </c>
      <c r="E130" s="54">
        <v>187584</v>
      </c>
      <c r="F130" s="54">
        <f>SUM([1]Total!F132:N132)</f>
        <v>176970</v>
      </c>
      <c r="G130" s="54">
        <f>SUM([1]Total!G132:O132)</f>
        <v>176929</v>
      </c>
      <c r="H130" s="54">
        <f>SUM([1]Total!H132:P132)</f>
        <v>165436</v>
      </c>
      <c r="I130" s="54">
        <f>SUM([1]Total!I132:Q132)</f>
        <v>98744</v>
      </c>
      <c r="J130" s="54">
        <f>SUM([1]Total!J132:R132)</f>
        <v>93589</v>
      </c>
      <c r="K130" s="54">
        <f>SUM([1]Total!K132:S132)</f>
        <v>93581</v>
      </c>
      <c r="L130" s="54">
        <f>SUM([1]Total!L132:T132)</f>
        <v>93584</v>
      </c>
      <c r="M130" s="54">
        <f>SUM([1]Total!M132:U132)</f>
        <v>93322</v>
      </c>
    </row>
    <row r="131" spans="1:13" x14ac:dyDescent="0.25">
      <c r="A131" s="4" t="s">
        <v>120</v>
      </c>
      <c r="B131" s="54">
        <v>81927</v>
      </c>
      <c r="C131" s="54">
        <v>78913</v>
      </c>
      <c r="D131" s="54">
        <v>76414</v>
      </c>
      <c r="E131" s="54">
        <v>79041</v>
      </c>
      <c r="F131" s="54">
        <f>SUM([1]Total!F133:N133)</f>
        <v>76328</v>
      </c>
      <c r="G131" s="54">
        <f>SUM([1]Total!G133:O133)</f>
        <v>76304</v>
      </c>
      <c r="H131" s="54">
        <f>SUM([1]Total!H133:P133)</f>
        <v>72328</v>
      </c>
      <c r="I131" s="54">
        <f>SUM([1]Total!I133:Q133)</f>
        <v>42554</v>
      </c>
      <c r="J131" s="54">
        <f>SUM([1]Total!J133:R133)</f>
        <v>39556</v>
      </c>
      <c r="K131" s="54">
        <f>SUM([1]Total!K133:S133)</f>
        <v>39549</v>
      </c>
      <c r="L131" s="54">
        <f>SUM([1]Total!L133:T133)</f>
        <v>39549</v>
      </c>
      <c r="M131" s="54">
        <f>SUM([1]Total!M133:U133)</f>
        <v>39329</v>
      </c>
    </row>
    <row r="132" spans="1:13" x14ac:dyDescent="0.25">
      <c r="A132" s="4" t="s">
        <v>121</v>
      </c>
      <c r="B132" s="54">
        <v>72052</v>
      </c>
      <c r="C132" s="54">
        <v>68399</v>
      </c>
      <c r="D132" s="54">
        <v>68345</v>
      </c>
      <c r="E132" s="54">
        <v>70924</v>
      </c>
      <c r="F132" s="54">
        <f>SUM([1]Total!F134:N134)</f>
        <v>67999</v>
      </c>
      <c r="G132" s="54">
        <f>SUM([1]Total!G134:O134)</f>
        <v>67980</v>
      </c>
      <c r="H132" s="54">
        <f>SUM([1]Total!H134:P134)</f>
        <v>62815</v>
      </c>
      <c r="I132" s="54">
        <f>SUM([1]Total!I134:Q134)</f>
        <v>36269</v>
      </c>
      <c r="J132" s="54">
        <f>SUM([1]Total!J134:R134)</f>
        <v>34808</v>
      </c>
      <c r="K132" s="54">
        <f>SUM([1]Total!K134:S134)</f>
        <v>34806</v>
      </c>
      <c r="L132" s="54">
        <f>SUM([1]Total!L134:T134)</f>
        <v>34815</v>
      </c>
      <c r="M132" s="54">
        <f>SUM([1]Total!M134:U134)</f>
        <v>34802</v>
      </c>
    </row>
    <row r="133" spans="1:13" x14ac:dyDescent="0.25">
      <c r="A133" s="4" t="s">
        <v>122</v>
      </c>
      <c r="B133" s="54">
        <v>105712</v>
      </c>
      <c r="C133" s="54">
        <v>102972</v>
      </c>
      <c r="D133" s="54">
        <v>104410</v>
      </c>
      <c r="E133" s="54">
        <v>106556</v>
      </c>
      <c r="F133" s="54">
        <f>SUM([1]Total!F135:N135)</f>
        <v>100756</v>
      </c>
      <c r="G133" s="54">
        <f>SUM([1]Total!G135:O135)</f>
        <v>100716</v>
      </c>
      <c r="H133" s="54">
        <f>SUM([1]Total!H135:P135)</f>
        <v>93452</v>
      </c>
      <c r="I133" s="54">
        <f>SUM([1]Total!I135:Q135)</f>
        <v>57416</v>
      </c>
      <c r="J133" s="54">
        <f>SUM([1]Total!J135:R135)</f>
        <v>55384</v>
      </c>
      <c r="K133" s="54">
        <f>SUM([1]Total!K135:S135)</f>
        <v>55383</v>
      </c>
      <c r="L133" s="54">
        <f>SUM([1]Total!L135:T135)</f>
        <v>55385</v>
      </c>
      <c r="M133" s="54">
        <f>SUM([1]Total!M135:U135)</f>
        <v>55365</v>
      </c>
    </row>
    <row r="134" spans="1:13" x14ac:dyDescent="0.25">
      <c r="A134" s="4" t="s">
        <v>123</v>
      </c>
      <c r="B134" s="54">
        <v>62283</v>
      </c>
      <c r="C134" s="54">
        <v>63195</v>
      </c>
      <c r="D134" s="54">
        <v>63718</v>
      </c>
      <c r="E134" s="54">
        <v>67745</v>
      </c>
      <c r="F134" s="54">
        <f>SUM([1]Total!F136:N136)</f>
        <v>60126</v>
      </c>
      <c r="G134" s="54">
        <f>SUM([1]Total!G136:O136)</f>
        <v>60106</v>
      </c>
      <c r="H134" s="54">
        <f>SUM([1]Total!H136:P136)</f>
        <v>56490</v>
      </c>
      <c r="I134" s="54">
        <f>SUM([1]Total!I136:Q136)</f>
        <v>34529</v>
      </c>
      <c r="J134" s="54">
        <f>SUM([1]Total!J136:R136)</f>
        <v>32812</v>
      </c>
      <c r="K134" s="54">
        <f>SUM([1]Total!K136:S136)</f>
        <v>32811</v>
      </c>
      <c r="L134" s="54">
        <f>SUM([1]Total!L136:T136)</f>
        <v>32808</v>
      </c>
      <c r="M134" s="54">
        <f>SUM([1]Total!M136:U136)</f>
        <v>32824</v>
      </c>
    </row>
    <row r="135" spans="1:13" x14ac:dyDescent="0.25">
      <c r="A135" s="4" t="s">
        <v>124</v>
      </c>
      <c r="B135" s="54">
        <v>73635</v>
      </c>
      <c r="C135" s="54">
        <v>72079</v>
      </c>
      <c r="D135" s="54">
        <v>72841</v>
      </c>
      <c r="E135" s="54">
        <v>74979</v>
      </c>
      <c r="F135" s="54">
        <f>SUM([1]Total!F137:N137)</f>
        <v>70400</v>
      </c>
      <c r="G135" s="54">
        <f>SUM([1]Total!G137:O137)</f>
        <v>70388</v>
      </c>
      <c r="H135" s="54">
        <f>SUM([1]Total!H137:P137)</f>
        <v>65775</v>
      </c>
      <c r="I135" s="54">
        <f>SUM([1]Total!I137:Q137)</f>
        <v>40391</v>
      </c>
      <c r="J135" s="54">
        <f>SUM([1]Total!J137:R137)</f>
        <v>38810</v>
      </c>
      <c r="K135" s="54">
        <f>SUM([1]Total!K137:S137)</f>
        <v>38808</v>
      </c>
      <c r="L135" s="54">
        <f>SUM([1]Total!L137:T137)</f>
        <v>38805</v>
      </c>
      <c r="M135" s="54">
        <f>SUM([1]Total!M137:U137)</f>
        <v>38769</v>
      </c>
    </row>
    <row r="136" spans="1:13" x14ac:dyDescent="0.25">
      <c r="A136" s="4" t="s">
        <v>125</v>
      </c>
      <c r="B136" s="54">
        <v>135458</v>
      </c>
      <c r="C136" s="54">
        <v>130982</v>
      </c>
      <c r="D136" s="54">
        <v>132906</v>
      </c>
      <c r="E136" s="54">
        <v>138121</v>
      </c>
      <c r="F136" s="54">
        <f>SUM([1]Total!F138:N138)</f>
        <v>128338</v>
      </c>
      <c r="G136" s="54">
        <f>SUM([1]Total!G138:O138)</f>
        <v>128316</v>
      </c>
      <c r="H136" s="54">
        <f>SUM([1]Total!H138:P138)</f>
        <v>120553</v>
      </c>
      <c r="I136" s="54">
        <f>SUM([1]Total!I138:Q138)</f>
        <v>73971</v>
      </c>
      <c r="J136" s="54">
        <f>SUM([1]Total!J138:R138)</f>
        <v>70678</v>
      </c>
      <c r="K136" s="54">
        <f>SUM([1]Total!K138:S138)</f>
        <v>70668</v>
      </c>
      <c r="L136" s="54">
        <f>SUM([1]Total!L138:T138)</f>
        <v>70687</v>
      </c>
      <c r="M136" s="54">
        <f>SUM([1]Total!M138:U138)</f>
        <v>70683</v>
      </c>
    </row>
    <row r="137" spans="1:13" x14ac:dyDescent="0.25">
      <c r="A137" s="4" t="s">
        <v>126</v>
      </c>
      <c r="B137" s="54">
        <v>171733</v>
      </c>
      <c r="C137" s="54">
        <v>170571</v>
      </c>
      <c r="D137" s="54">
        <v>177883</v>
      </c>
      <c r="E137" s="54">
        <v>187460</v>
      </c>
      <c r="F137" s="54">
        <f>SUM([1]Total!F139:N139)</f>
        <v>166329</v>
      </c>
      <c r="G137" s="54">
        <f>SUM([1]Total!G139:O139)</f>
        <v>166300</v>
      </c>
      <c r="H137" s="54">
        <f>SUM([1]Total!H139:P139)</f>
        <v>152998</v>
      </c>
      <c r="I137" s="54">
        <f>SUM([1]Total!I139:Q139)</f>
        <v>91826</v>
      </c>
      <c r="J137" s="54">
        <f>SUM([1]Total!J139:R139)</f>
        <v>88469</v>
      </c>
      <c r="K137" s="54">
        <f>SUM([1]Total!K139:S139)</f>
        <v>88463</v>
      </c>
      <c r="L137" s="54">
        <f>SUM([1]Total!L139:T139)</f>
        <v>88464</v>
      </c>
      <c r="M137" s="54">
        <f>SUM([1]Total!M139:U139)</f>
        <v>88816</v>
      </c>
    </row>
    <row r="138" spans="1:13" x14ac:dyDescent="0.25">
      <c r="A138" s="4" t="s">
        <v>127</v>
      </c>
      <c r="B138" s="54">
        <v>141744</v>
      </c>
      <c r="C138" s="54">
        <v>135954</v>
      </c>
      <c r="D138" s="54">
        <v>137488</v>
      </c>
      <c r="E138" s="54">
        <v>139676</v>
      </c>
      <c r="F138" s="54">
        <f>SUM([1]Total!F140:N140)</f>
        <v>134217</v>
      </c>
      <c r="G138" s="54">
        <f>SUM([1]Total!G140:O140)</f>
        <v>134168</v>
      </c>
      <c r="H138" s="54">
        <f>SUM([1]Total!H140:P140)</f>
        <v>123348</v>
      </c>
      <c r="I138" s="54">
        <f>SUM([1]Total!I140:Q140)</f>
        <v>75510</v>
      </c>
      <c r="J138" s="54">
        <f>SUM([1]Total!J140:R140)</f>
        <v>72819</v>
      </c>
      <c r="K138" s="54">
        <f>SUM([1]Total!K140:S140)</f>
        <v>72812</v>
      </c>
      <c r="L138" s="54">
        <f>SUM([1]Total!L140:T140)</f>
        <v>72830</v>
      </c>
      <c r="M138" s="54">
        <f>SUM([1]Total!M140:U140)</f>
        <v>72941</v>
      </c>
    </row>
    <row r="139" spans="1:13" ht="15.75" customHeight="1" x14ac:dyDescent="0.25">
      <c r="A139" s="4" t="s">
        <v>128</v>
      </c>
      <c r="B139" s="54">
        <v>36266</v>
      </c>
      <c r="C139" s="54">
        <v>34250</v>
      </c>
      <c r="D139" s="54">
        <v>32180</v>
      </c>
      <c r="E139" s="54">
        <v>33790</v>
      </c>
      <c r="F139" s="54">
        <f>SUM([1]Total!F141:N141)</f>
        <v>33602</v>
      </c>
      <c r="G139" s="54">
        <f>SUM([1]Total!G141:O141)</f>
        <v>33585</v>
      </c>
      <c r="H139" s="54">
        <f>SUM([1]Total!H141:P141)</f>
        <v>31762</v>
      </c>
      <c r="I139" s="54">
        <f>SUM([1]Total!I141:Q141)</f>
        <v>19898</v>
      </c>
      <c r="J139" s="54">
        <f>SUM([1]Total!J141:R141)</f>
        <v>18861</v>
      </c>
      <c r="K139" s="54">
        <f>SUM([1]Total!K141:S141)</f>
        <v>18858</v>
      </c>
      <c r="L139" s="54">
        <f>SUM([1]Total!L141:T141)</f>
        <v>18863</v>
      </c>
      <c r="M139" s="54">
        <f>SUM([1]Total!M141:U141)</f>
        <v>18601</v>
      </c>
    </row>
    <row r="140" spans="1:13" x14ac:dyDescent="0.25">
      <c r="A140" s="4" t="s">
        <v>129</v>
      </c>
      <c r="B140" s="54">
        <v>32839</v>
      </c>
      <c r="C140" s="54">
        <v>30974</v>
      </c>
      <c r="D140" s="54">
        <v>31556</v>
      </c>
      <c r="E140" s="54">
        <v>32893</v>
      </c>
      <c r="F140" s="54">
        <f>SUM([1]Total!F142:N142)</f>
        <v>30573</v>
      </c>
      <c r="G140" s="54">
        <f>SUM([1]Total!G142:O142)</f>
        <v>30547</v>
      </c>
      <c r="H140" s="54">
        <f>SUM([1]Total!H142:P142)</f>
        <v>28798</v>
      </c>
      <c r="I140" s="54">
        <f>SUM([1]Total!I142:Q142)</f>
        <v>20005</v>
      </c>
      <c r="J140" s="54">
        <f>SUM([1]Total!J142:R142)</f>
        <v>19613</v>
      </c>
      <c r="K140" s="54">
        <f>SUM([1]Total!K142:S142)</f>
        <v>19611</v>
      </c>
      <c r="L140" s="54">
        <f>SUM([1]Total!L142:T142)</f>
        <v>19620</v>
      </c>
      <c r="M140" s="54">
        <f>SUM([1]Total!M142:U142)</f>
        <v>19664</v>
      </c>
    </row>
    <row r="141" spans="1:13" x14ac:dyDescent="0.25">
      <c r="A141" s="4"/>
      <c r="B141" s="54">
        <v>0</v>
      </c>
      <c r="C141" s="54">
        <v>0</v>
      </c>
      <c r="D141" s="54">
        <v>0</v>
      </c>
      <c r="E141" s="54">
        <v>0</v>
      </c>
      <c r="F141" s="54">
        <f>SUM([1]Total!F143:N143)</f>
        <v>0</v>
      </c>
      <c r="G141" s="54">
        <f>SUM([1]Total!G143:O143)</f>
        <v>0</v>
      </c>
      <c r="H141" s="54">
        <f>SUM([1]Total!H143:P143)</f>
        <v>0</v>
      </c>
      <c r="I141" s="54">
        <f>SUM([1]Total!I143:Q143)</f>
        <v>0</v>
      </c>
      <c r="J141" s="54">
        <f>SUM([1]Total!J143:R143)</f>
        <v>0</v>
      </c>
      <c r="K141" s="54">
        <f>SUM([1]Total!K143:S143)</f>
        <v>0</v>
      </c>
      <c r="L141" s="54">
        <f>SUM([1]Total!L143:T143)</f>
        <v>0</v>
      </c>
      <c r="M141" s="54">
        <f>SUM([1]Total!M143:U143)</f>
        <v>0</v>
      </c>
    </row>
    <row r="142" spans="1:13" x14ac:dyDescent="0.25">
      <c r="A142" s="6" t="s">
        <v>130</v>
      </c>
      <c r="B142" s="81">
        <v>1705505</v>
      </c>
      <c r="C142" s="6">
        <v>1644273</v>
      </c>
      <c r="D142" s="6">
        <v>1682653</v>
      </c>
      <c r="E142" s="6">
        <v>1683774</v>
      </c>
      <c r="F142" s="6">
        <f t="shared" ref="F142:M142" si="8">SUM(F143:F160)</f>
        <v>1601885</v>
      </c>
      <c r="G142" s="6">
        <f t="shared" si="8"/>
        <v>1600975</v>
      </c>
      <c r="H142" s="6">
        <f t="shared" si="8"/>
        <v>1469542</v>
      </c>
      <c r="I142" s="6">
        <f t="shared" si="8"/>
        <v>906301</v>
      </c>
      <c r="J142" s="6">
        <f t="shared" si="8"/>
        <v>859251</v>
      </c>
      <c r="K142" s="6">
        <f t="shared" si="8"/>
        <v>859151</v>
      </c>
      <c r="L142" s="6">
        <f t="shared" si="8"/>
        <v>859162</v>
      </c>
      <c r="M142" s="6">
        <f t="shared" si="8"/>
        <v>860966</v>
      </c>
    </row>
    <row r="143" spans="1:13" x14ac:dyDescent="0.25">
      <c r="A143" s="4" t="s">
        <v>131</v>
      </c>
      <c r="B143" s="54">
        <v>313836</v>
      </c>
      <c r="C143" s="54">
        <v>298023</v>
      </c>
      <c r="D143" s="54">
        <v>304722</v>
      </c>
      <c r="E143" s="54">
        <v>298096</v>
      </c>
      <c r="F143" s="54">
        <f>SUM([1]Total!F145:N145)</f>
        <v>290446</v>
      </c>
      <c r="G143" s="54">
        <f>SUM([1]Total!G145:O145)</f>
        <v>290211</v>
      </c>
      <c r="H143" s="54">
        <f>SUM([1]Total!H145:P145)</f>
        <v>263049</v>
      </c>
      <c r="I143" s="54">
        <f>SUM([1]Total!I145:Q145)</f>
        <v>158110</v>
      </c>
      <c r="J143" s="54">
        <f>SUM([1]Total!J145:R145)</f>
        <v>151929</v>
      </c>
      <c r="K143" s="54">
        <f>SUM([1]Total!K145:S145)</f>
        <v>151896</v>
      </c>
      <c r="L143" s="54">
        <f>SUM([1]Total!L145:T145)</f>
        <v>151908</v>
      </c>
      <c r="M143" s="54">
        <f>SUM([1]Total!M145:U145)</f>
        <v>152694</v>
      </c>
    </row>
    <row r="144" spans="1:13" x14ac:dyDescent="0.25">
      <c r="A144" s="4" t="s">
        <v>132</v>
      </c>
      <c r="B144" s="54">
        <v>128722</v>
      </c>
      <c r="C144" s="54">
        <v>125679</v>
      </c>
      <c r="D144" s="54">
        <v>129346</v>
      </c>
      <c r="E144" s="54">
        <v>129285</v>
      </c>
      <c r="F144" s="54">
        <f>SUM([1]Total!F146:N146)</f>
        <v>122052</v>
      </c>
      <c r="G144" s="54">
        <f>SUM([1]Total!G146:O146)</f>
        <v>121980</v>
      </c>
      <c r="H144" s="54">
        <f>SUM([1]Total!H146:P146)</f>
        <v>112920</v>
      </c>
      <c r="I144" s="54">
        <f>SUM([1]Total!I146:Q146)</f>
        <v>70275</v>
      </c>
      <c r="J144" s="54">
        <f>SUM([1]Total!J146:R146)</f>
        <v>66945</v>
      </c>
      <c r="K144" s="54">
        <f>SUM([1]Total!K146:S146)</f>
        <v>66939</v>
      </c>
      <c r="L144" s="54">
        <f>SUM([1]Total!L146:T146)</f>
        <v>66957</v>
      </c>
      <c r="M144" s="54">
        <f>SUM([1]Total!M146:U146)</f>
        <v>67155</v>
      </c>
    </row>
    <row r="145" spans="1:13" x14ac:dyDescent="0.25">
      <c r="A145" s="4" t="s">
        <v>133</v>
      </c>
      <c r="B145" s="54">
        <v>108636</v>
      </c>
      <c r="C145" s="54">
        <v>101492</v>
      </c>
      <c r="D145" s="54">
        <v>103613</v>
      </c>
      <c r="E145" s="54">
        <v>103434</v>
      </c>
      <c r="F145" s="54">
        <f>SUM([1]Total!F147:N147)</f>
        <v>100681</v>
      </c>
      <c r="G145" s="54">
        <f>SUM([1]Total!G147:O147)</f>
        <v>100613</v>
      </c>
      <c r="H145" s="54">
        <f>SUM([1]Total!H147:P147)</f>
        <v>93194</v>
      </c>
      <c r="I145" s="54">
        <f>SUM([1]Total!I147:Q147)</f>
        <v>60653</v>
      </c>
      <c r="J145" s="54">
        <f>SUM([1]Total!J147:R147)</f>
        <v>58871</v>
      </c>
      <c r="K145" s="54">
        <f>SUM([1]Total!K147:S147)</f>
        <v>58865</v>
      </c>
      <c r="L145" s="54">
        <f>SUM([1]Total!L147:T147)</f>
        <v>58858</v>
      </c>
      <c r="M145" s="54">
        <f>SUM([1]Total!M147:U147)</f>
        <v>58926</v>
      </c>
    </row>
    <row r="146" spans="1:13" x14ac:dyDescent="0.25">
      <c r="A146" s="4" t="s">
        <v>134</v>
      </c>
      <c r="B146" s="54">
        <v>173528</v>
      </c>
      <c r="C146" s="54">
        <v>166924</v>
      </c>
      <c r="D146" s="54">
        <v>174875</v>
      </c>
      <c r="E146" s="54">
        <v>176870</v>
      </c>
      <c r="F146" s="54">
        <f>SUM([1]Total!F148:N148)</f>
        <v>164198</v>
      </c>
      <c r="G146" s="54">
        <f>SUM([1]Total!G148:O148)</f>
        <v>164076</v>
      </c>
      <c r="H146" s="54">
        <f>SUM([1]Total!H148:P148)</f>
        <v>150995</v>
      </c>
      <c r="I146" s="54">
        <f>SUM([1]Total!I148:Q148)</f>
        <v>92342</v>
      </c>
      <c r="J146" s="54">
        <f>SUM([1]Total!J148:R148)</f>
        <v>88258</v>
      </c>
      <c r="K146" s="54">
        <f>SUM([1]Total!K148:S148)</f>
        <v>88250</v>
      </c>
      <c r="L146" s="54">
        <f>SUM([1]Total!L148:T148)</f>
        <v>88247</v>
      </c>
      <c r="M146" s="54">
        <f>SUM([1]Total!M148:U148)</f>
        <v>88626</v>
      </c>
    </row>
    <row r="147" spans="1:13" x14ac:dyDescent="0.25">
      <c r="A147" s="4" t="s">
        <v>135</v>
      </c>
      <c r="B147" s="54">
        <v>12557</v>
      </c>
      <c r="C147" s="54">
        <v>12169</v>
      </c>
      <c r="D147" s="54">
        <v>12406</v>
      </c>
      <c r="E147" s="54">
        <v>12438</v>
      </c>
      <c r="F147" s="54">
        <f>SUM([1]Total!F149:N149)</f>
        <v>12021</v>
      </c>
      <c r="G147" s="54">
        <f>SUM([1]Total!G149:O149)</f>
        <v>12021</v>
      </c>
      <c r="H147" s="54">
        <f>SUM([1]Total!H149:P149)</f>
        <v>11068</v>
      </c>
      <c r="I147" s="54">
        <f>SUM([1]Total!I149:Q149)</f>
        <v>6620</v>
      </c>
      <c r="J147" s="54">
        <f>SUM([1]Total!J149:R149)</f>
        <v>6358</v>
      </c>
      <c r="K147" s="54">
        <f>SUM([1]Total!K149:S149)</f>
        <v>6358</v>
      </c>
      <c r="L147" s="54">
        <f>SUM([1]Total!L149:T149)</f>
        <v>6359</v>
      </c>
      <c r="M147" s="54">
        <f>SUM([1]Total!M149:U149)</f>
        <v>6370</v>
      </c>
    </row>
    <row r="148" spans="1:13" x14ac:dyDescent="0.25">
      <c r="A148" s="4" t="s">
        <v>136</v>
      </c>
      <c r="B148" s="54">
        <v>53904</v>
      </c>
      <c r="C148" s="54">
        <v>51709</v>
      </c>
      <c r="D148" s="54">
        <v>52829</v>
      </c>
      <c r="E148" s="54">
        <v>52914</v>
      </c>
      <c r="F148" s="54">
        <f>SUM([1]Total!F150:N150)</f>
        <v>50088</v>
      </c>
      <c r="G148" s="54">
        <f>SUM([1]Total!G150:O150)</f>
        <v>50066</v>
      </c>
      <c r="H148" s="54">
        <f>SUM([1]Total!H150:P150)</f>
        <v>46167</v>
      </c>
      <c r="I148" s="54">
        <f>SUM([1]Total!I150:Q150)</f>
        <v>28159</v>
      </c>
      <c r="J148" s="54">
        <f>SUM([1]Total!J150:R150)</f>
        <v>26092</v>
      </c>
      <c r="K148" s="54">
        <f>SUM([1]Total!K150:S150)</f>
        <v>26091</v>
      </c>
      <c r="L148" s="54">
        <f>SUM([1]Total!L150:T150)</f>
        <v>26077</v>
      </c>
      <c r="M148" s="54">
        <f>SUM([1]Total!M150:U150)</f>
        <v>26159</v>
      </c>
    </row>
    <row r="149" spans="1:13" x14ac:dyDescent="0.25">
      <c r="A149" s="4" t="s">
        <v>137</v>
      </c>
      <c r="B149" s="54">
        <v>31805</v>
      </c>
      <c r="C149" s="54">
        <v>30840</v>
      </c>
      <c r="D149" s="54">
        <v>31552</v>
      </c>
      <c r="E149" s="54">
        <v>32502</v>
      </c>
      <c r="F149" s="54">
        <f>SUM([1]Total!F151:N151)</f>
        <v>30105</v>
      </c>
      <c r="G149" s="54">
        <f>SUM([1]Total!G151:O151)</f>
        <v>30090</v>
      </c>
      <c r="H149" s="54">
        <f>SUM([1]Total!H151:P151)</f>
        <v>27881</v>
      </c>
      <c r="I149" s="54">
        <f>SUM([1]Total!I151:Q151)</f>
        <v>16952</v>
      </c>
      <c r="J149" s="54">
        <f>SUM([1]Total!J151:R151)</f>
        <v>16049</v>
      </c>
      <c r="K149" s="54">
        <f>SUM([1]Total!K151:S151)</f>
        <v>16048</v>
      </c>
      <c r="L149" s="54">
        <f>SUM([1]Total!L151:T151)</f>
        <v>16047</v>
      </c>
      <c r="M149" s="54">
        <f>SUM([1]Total!M151:U151)</f>
        <v>16059</v>
      </c>
    </row>
    <row r="150" spans="1:13" x14ac:dyDescent="0.25">
      <c r="A150" s="4" t="s">
        <v>138</v>
      </c>
      <c r="B150" s="54">
        <v>17665</v>
      </c>
      <c r="C150" s="54">
        <v>17146</v>
      </c>
      <c r="D150" s="54">
        <v>17578</v>
      </c>
      <c r="E150" s="54">
        <v>18774</v>
      </c>
      <c r="F150" s="54">
        <f>SUM([1]Total!F152:N152)</f>
        <v>16739</v>
      </c>
      <c r="G150" s="54">
        <f>SUM([1]Total!G152:O152)</f>
        <v>16725</v>
      </c>
      <c r="H150" s="54">
        <f>SUM([1]Total!H152:P152)</f>
        <v>15381</v>
      </c>
      <c r="I150" s="54">
        <f>SUM([1]Total!I152:Q152)</f>
        <v>9837</v>
      </c>
      <c r="J150" s="54">
        <f>SUM([1]Total!J152:R152)</f>
        <v>9317</v>
      </c>
      <c r="K150" s="54">
        <f>SUM([1]Total!K152:S152)</f>
        <v>9317</v>
      </c>
      <c r="L150" s="54">
        <f>SUM([1]Total!L152:T152)</f>
        <v>9324</v>
      </c>
      <c r="M150" s="54">
        <f>SUM([1]Total!M152:U152)</f>
        <v>9347</v>
      </c>
    </row>
    <row r="151" spans="1:13" x14ac:dyDescent="0.25">
      <c r="A151" s="4" t="s">
        <v>139</v>
      </c>
      <c r="B151" s="54">
        <v>77987</v>
      </c>
      <c r="C151" s="54">
        <v>71474</v>
      </c>
      <c r="D151" s="54">
        <v>71743</v>
      </c>
      <c r="E151" s="54">
        <v>70565</v>
      </c>
      <c r="F151" s="54">
        <f>SUM([1]Total!F153:N153)</f>
        <v>69739</v>
      </c>
      <c r="G151" s="54">
        <f>SUM([1]Total!G153:O153)</f>
        <v>69703</v>
      </c>
      <c r="H151" s="54">
        <f>SUM([1]Total!H153:P153)</f>
        <v>65554</v>
      </c>
      <c r="I151" s="54">
        <f>SUM([1]Total!I153:Q153)</f>
        <v>40686</v>
      </c>
      <c r="J151" s="54">
        <f>SUM([1]Total!J153:R153)</f>
        <v>37536</v>
      </c>
      <c r="K151" s="54">
        <f>SUM([1]Total!K153:S153)</f>
        <v>37531</v>
      </c>
      <c r="L151" s="54">
        <f>SUM([1]Total!L153:T153)</f>
        <v>37537</v>
      </c>
      <c r="M151" s="54">
        <f>SUM([1]Total!M153:U153)</f>
        <v>37499</v>
      </c>
    </row>
    <row r="152" spans="1:13" x14ac:dyDescent="0.25">
      <c r="A152" s="4" t="s">
        <v>140</v>
      </c>
      <c r="B152" s="54">
        <v>244611</v>
      </c>
      <c r="C152" s="54">
        <v>237512</v>
      </c>
      <c r="D152" s="54">
        <v>241365</v>
      </c>
      <c r="E152" s="54">
        <v>243741</v>
      </c>
      <c r="F152" s="54">
        <f>SUM([1]Total!F154:N154)</f>
        <v>232881</v>
      </c>
      <c r="G152" s="54">
        <f>SUM([1]Total!G154:O154)</f>
        <v>232769</v>
      </c>
      <c r="H152" s="54">
        <f>SUM([1]Total!H154:P154)</f>
        <v>213253</v>
      </c>
      <c r="I152" s="54">
        <f>SUM([1]Total!I154:Q154)</f>
        <v>128996</v>
      </c>
      <c r="J152" s="54">
        <f>SUM([1]Total!J154:R154)</f>
        <v>123599</v>
      </c>
      <c r="K152" s="54">
        <f>SUM([1]Total!K154:S154)</f>
        <v>123582</v>
      </c>
      <c r="L152" s="54">
        <f>SUM([1]Total!L154:T154)</f>
        <v>123568</v>
      </c>
      <c r="M152" s="54">
        <f>SUM([1]Total!M154:U154)</f>
        <v>123572</v>
      </c>
    </row>
    <row r="153" spans="1:13" x14ac:dyDescent="0.25">
      <c r="A153" s="4" t="s">
        <v>141</v>
      </c>
      <c r="B153" s="54">
        <v>163226</v>
      </c>
      <c r="C153" s="54">
        <v>158009</v>
      </c>
      <c r="D153" s="54">
        <v>160060</v>
      </c>
      <c r="E153" s="54">
        <v>161042</v>
      </c>
      <c r="F153" s="54">
        <f>SUM([1]Total!F155:N155)</f>
        <v>151934</v>
      </c>
      <c r="G153" s="54">
        <f>SUM([1]Total!G155:O155)</f>
        <v>151830</v>
      </c>
      <c r="H153" s="54">
        <f>SUM([1]Total!H155:P155)</f>
        <v>138366</v>
      </c>
      <c r="I153" s="54">
        <f>SUM([1]Total!I155:Q155)</f>
        <v>86085</v>
      </c>
      <c r="J153" s="54">
        <f>SUM([1]Total!J155:R155)</f>
        <v>78133</v>
      </c>
      <c r="K153" s="54">
        <f>SUM([1]Total!K155:S155)</f>
        <v>78123</v>
      </c>
      <c r="L153" s="54">
        <f>SUM([1]Total!L155:T155)</f>
        <v>78124</v>
      </c>
      <c r="M153" s="54">
        <f>SUM([1]Total!M155:U155)</f>
        <v>78156</v>
      </c>
    </row>
    <row r="154" spans="1:13" x14ac:dyDescent="0.25">
      <c r="A154" s="4" t="s">
        <v>142</v>
      </c>
      <c r="B154" s="54">
        <v>31209</v>
      </c>
      <c r="C154" s="54">
        <v>32275</v>
      </c>
      <c r="D154" s="54">
        <v>32563</v>
      </c>
      <c r="E154" s="54">
        <v>32481</v>
      </c>
      <c r="F154" s="54">
        <f>SUM([1]Total!F156:N156)</f>
        <v>30195</v>
      </c>
      <c r="G154" s="54">
        <f>SUM([1]Total!G156:O156)</f>
        <v>30193</v>
      </c>
      <c r="H154" s="54">
        <f>SUM([1]Total!H156:P156)</f>
        <v>27514</v>
      </c>
      <c r="I154" s="54">
        <f>SUM([1]Total!I156:Q156)</f>
        <v>17433</v>
      </c>
      <c r="J154" s="54">
        <f>SUM([1]Total!J156:R156)</f>
        <v>15622</v>
      </c>
      <c r="K154" s="54">
        <f>SUM([1]Total!K156:S156)</f>
        <v>15622</v>
      </c>
      <c r="L154" s="54">
        <f>SUM([1]Total!L156:T156)</f>
        <v>15622</v>
      </c>
      <c r="M154" s="54">
        <f>SUM([1]Total!M156:U156)</f>
        <v>15642</v>
      </c>
    </row>
    <row r="155" spans="1:13" x14ac:dyDescent="0.25">
      <c r="A155" s="4" t="s">
        <v>143</v>
      </c>
      <c r="B155" s="54">
        <v>93653</v>
      </c>
      <c r="C155" s="54">
        <v>92027</v>
      </c>
      <c r="D155" s="54">
        <v>95834</v>
      </c>
      <c r="E155" s="54">
        <v>95841</v>
      </c>
      <c r="F155" s="54">
        <f>SUM([1]Total!F157:N157)</f>
        <v>90547</v>
      </c>
      <c r="G155" s="54">
        <f>SUM([1]Total!G157:O157)</f>
        <v>90526</v>
      </c>
      <c r="H155" s="54">
        <f>SUM([1]Total!H157:P157)</f>
        <v>83555</v>
      </c>
      <c r="I155" s="54">
        <f>SUM([1]Total!I157:Q157)</f>
        <v>51002</v>
      </c>
      <c r="J155" s="54">
        <f>SUM([1]Total!J157:R157)</f>
        <v>49112</v>
      </c>
      <c r="K155" s="54">
        <f>SUM([1]Total!K157:S157)</f>
        <v>49110</v>
      </c>
      <c r="L155" s="54">
        <f>SUM([1]Total!L157:T157)</f>
        <v>49105</v>
      </c>
      <c r="M155" s="54">
        <f>SUM([1]Total!M157:U157)</f>
        <v>49218</v>
      </c>
    </row>
    <row r="156" spans="1:13" x14ac:dyDescent="0.25">
      <c r="A156" s="4" t="s">
        <v>144</v>
      </c>
      <c r="B156" s="54">
        <v>51315</v>
      </c>
      <c r="C156" s="54">
        <v>49919</v>
      </c>
      <c r="D156" s="54">
        <v>52369</v>
      </c>
      <c r="E156" s="54">
        <v>50757</v>
      </c>
      <c r="F156" s="54">
        <f>SUM([1]Total!F158:N158)</f>
        <v>48052</v>
      </c>
      <c r="G156" s="54">
        <f>SUM([1]Total!G158:O158)</f>
        <v>48039</v>
      </c>
      <c r="H156" s="54">
        <f>SUM([1]Total!H158:P158)</f>
        <v>44020</v>
      </c>
      <c r="I156" s="54">
        <f>SUM([1]Total!I158:Q158)</f>
        <v>27384</v>
      </c>
      <c r="J156" s="54">
        <f>SUM([1]Total!J158:R158)</f>
        <v>24891</v>
      </c>
      <c r="K156" s="54">
        <f>SUM([1]Total!K158:S158)</f>
        <v>24891</v>
      </c>
      <c r="L156" s="54">
        <f>SUM([1]Total!L158:T158)</f>
        <v>24893</v>
      </c>
      <c r="M156" s="54">
        <f>SUM([1]Total!M158:U158)</f>
        <v>24977</v>
      </c>
    </row>
    <row r="157" spans="1:13" x14ac:dyDescent="0.25">
      <c r="A157" s="4" t="s">
        <v>145</v>
      </c>
      <c r="B157" s="54">
        <v>74990</v>
      </c>
      <c r="C157" s="54">
        <v>72094</v>
      </c>
      <c r="D157" s="54">
        <v>73110</v>
      </c>
      <c r="E157" s="54">
        <v>73844</v>
      </c>
      <c r="F157" s="54">
        <f>SUM([1]Total!F159:N159)</f>
        <v>68297</v>
      </c>
      <c r="G157" s="54">
        <f>SUM([1]Total!G159:O159)</f>
        <v>68248</v>
      </c>
      <c r="H157" s="54">
        <f>SUM([1]Total!H159:P159)</f>
        <v>65235</v>
      </c>
      <c r="I157" s="54">
        <f>SUM([1]Total!I159:Q159)</f>
        <v>43547</v>
      </c>
      <c r="J157" s="54">
        <f>SUM([1]Total!J159:R159)</f>
        <v>41891</v>
      </c>
      <c r="K157" s="54">
        <f>SUM([1]Total!K159:S159)</f>
        <v>41881</v>
      </c>
      <c r="L157" s="54">
        <f>SUM([1]Total!L159:T159)</f>
        <v>41890</v>
      </c>
      <c r="M157" s="54">
        <f>SUM([1]Total!M159:U159)</f>
        <v>41839</v>
      </c>
    </row>
    <row r="158" spans="1:13" x14ac:dyDescent="0.25">
      <c r="A158" s="4" t="s">
        <v>146</v>
      </c>
      <c r="B158" s="54">
        <v>106855</v>
      </c>
      <c r="C158" s="54">
        <v>106404</v>
      </c>
      <c r="D158" s="54">
        <v>107868</v>
      </c>
      <c r="E158" s="54">
        <v>109863</v>
      </c>
      <c r="F158" s="54">
        <f>SUM([1]Total!F160:N160)</f>
        <v>103734</v>
      </c>
      <c r="G158" s="54">
        <f>SUM([1]Total!G160:O160)</f>
        <v>103713</v>
      </c>
      <c r="H158" s="54">
        <f>SUM([1]Total!H160:P160)</f>
        <v>92368</v>
      </c>
      <c r="I158" s="54">
        <f>SUM([1]Total!I160:Q160)</f>
        <v>56336</v>
      </c>
      <c r="J158" s="54">
        <f>SUM([1]Total!J160:R160)</f>
        <v>53398</v>
      </c>
      <c r="K158" s="54">
        <f>SUM([1]Total!K160:S160)</f>
        <v>53397</v>
      </c>
      <c r="L158" s="54">
        <f>SUM([1]Total!L160:T160)</f>
        <v>53399</v>
      </c>
      <c r="M158" s="54">
        <f>SUM([1]Total!M160:U160)</f>
        <v>53485</v>
      </c>
    </row>
    <row r="159" spans="1:13" x14ac:dyDescent="0.25">
      <c r="A159" s="4" t="s">
        <v>147</v>
      </c>
      <c r="B159" s="54">
        <v>21006</v>
      </c>
      <c r="C159" s="54">
        <v>20577</v>
      </c>
      <c r="D159" s="54">
        <v>20820</v>
      </c>
      <c r="E159" s="54">
        <v>21327</v>
      </c>
      <c r="F159" s="54">
        <f>SUM([1]Total!F161:N161)</f>
        <v>20176</v>
      </c>
      <c r="G159" s="54">
        <f>SUM([1]Total!G161:O161)</f>
        <v>20172</v>
      </c>
      <c r="H159" s="54">
        <f>SUM([1]Total!H161:P161)</f>
        <v>19022</v>
      </c>
      <c r="I159" s="54">
        <f>SUM([1]Total!I161:Q161)</f>
        <v>11884</v>
      </c>
      <c r="J159" s="54">
        <f>SUM([1]Total!J161:R161)</f>
        <v>11250</v>
      </c>
      <c r="K159" s="54">
        <f>SUM([1]Total!K161:S161)</f>
        <v>11250</v>
      </c>
      <c r="L159" s="54">
        <f>SUM([1]Total!L161:T161)</f>
        <v>11247</v>
      </c>
      <c r="M159" s="54">
        <f>SUM([1]Total!M161:U161)</f>
        <v>11242</v>
      </c>
    </row>
    <row r="160" spans="1:13" x14ac:dyDescent="0.25">
      <c r="A160" s="4"/>
      <c r="B160" s="54">
        <v>0</v>
      </c>
      <c r="C160" s="54">
        <v>0</v>
      </c>
      <c r="D160" s="54">
        <v>0</v>
      </c>
      <c r="E160" s="54">
        <v>0</v>
      </c>
      <c r="F160" s="54">
        <f>SUM([1]Total!F162:N162)</f>
        <v>0</v>
      </c>
      <c r="G160" s="54">
        <f>SUM([1]Total!G162:O162)</f>
        <v>0</v>
      </c>
      <c r="H160" s="54">
        <f>SUM([1]Total!H162:P162)</f>
        <v>0</v>
      </c>
      <c r="I160" s="54">
        <f>SUM([1]Total!I162:Q162)</f>
        <v>0</v>
      </c>
      <c r="J160" s="54">
        <f>SUM([1]Total!J162:R162)</f>
        <v>0</v>
      </c>
      <c r="K160" s="54">
        <f>SUM([1]Total!K162:S162)</f>
        <v>0</v>
      </c>
      <c r="L160" s="54">
        <f>SUM([1]Total!L162:T162)</f>
        <v>0</v>
      </c>
      <c r="M160" s="54">
        <f>SUM([1]Total!M162:U162)</f>
        <v>0</v>
      </c>
    </row>
    <row r="161" spans="1:13" x14ac:dyDescent="0.25">
      <c r="A161" s="6" t="s">
        <v>148</v>
      </c>
      <c r="B161" s="81">
        <v>1388788</v>
      </c>
      <c r="C161" s="6">
        <v>1326651</v>
      </c>
      <c r="D161" s="6">
        <v>1341632</v>
      </c>
      <c r="E161" s="6">
        <v>1345820</v>
      </c>
      <c r="F161" s="6">
        <f t="shared" ref="F161:M161" si="9">SUM(F162:F178)</f>
        <v>1311164</v>
      </c>
      <c r="G161" s="6">
        <f t="shared" si="9"/>
        <v>1310151</v>
      </c>
      <c r="H161" s="6">
        <f t="shared" si="9"/>
        <v>1207538</v>
      </c>
      <c r="I161" s="6">
        <f t="shared" si="9"/>
        <v>722345</v>
      </c>
      <c r="J161" s="6">
        <f t="shared" si="9"/>
        <v>687327</v>
      </c>
      <c r="K161" s="6">
        <f t="shared" si="9"/>
        <v>687048</v>
      </c>
      <c r="L161" s="6">
        <f t="shared" si="9"/>
        <v>687162</v>
      </c>
      <c r="M161" s="6">
        <f t="shared" si="9"/>
        <v>688235</v>
      </c>
    </row>
    <row r="162" spans="1:13" x14ac:dyDescent="0.25">
      <c r="A162" s="55" t="s">
        <v>149</v>
      </c>
      <c r="B162" s="54">
        <v>383375</v>
      </c>
      <c r="C162" s="54">
        <v>368766</v>
      </c>
      <c r="D162" s="54">
        <v>374711</v>
      </c>
      <c r="E162" s="54">
        <v>376192</v>
      </c>
      <c r="F162" s="54">
        <f>SUM([1]Total!F164:N164)</f>
        <v>362908</v>
      </c>
      <c r="G162" s="54">
        <f>SUM([1]Total!G164:O164)</f>
        <v>362491</v>
      </c>
      <c r="H162" s="54">
        <f>SUM([1]Total!H164:P164)</f>
        <v>330344</v>
      </c>
      <c r="I162" s="54">
        <f>SUM([1]Total!I164:Q164)</f>
        <v>193442</v>
      </c>
      <c r="J162" s="54">
        <f>SUM([1]Total!J164:R164)</f>
        <v>184550</v>
      </c>
      <c r="K162" s="54">
        <f>SUM([1]Total!K164:S164)</f>
        <v>184532</v>
      </c>
      <c r="L162" s="54">
        <f>SUM([1]Total!L164:T164)</f>
        <v>184527</v>
      </c>
      <c r="M162" s="54">
        <f>SUM([1]Total!M164:U164)</f>
        <v>185130</v>
      </c>
    </row>
    <row r="163" spans="1:13" x14ac:dyDescent="0.25">
      <c r="A163" s="55" t="s">
        <v>150</v>
      </c>
      <c r="B163" s="54">
        <v>241446</v>
      </c>
      <c r="C163" s="54">
        <v>229151</v>
      </c>
      <c r="D163" s="54">
        <v>231811</v>
      </c>
      <c r="E163" s="54">
        <v>232613</v>
      </c>
      <c r="F163" s="54">
        <f>SUM([1]Total!F165:N165)</f>
        <v>226994</v>
      </c>
      <c r="G163" s="54">
        <f>SUM([1]Total!G165:O165)</f>
        <v>226792</v>
      </c>
      <c r="H163" s="54">
        <f>SUM([1]Total!H165:P165)</f>
        <v>209515</v>
      </c>
      <c r="I163" s="54">
        <f>SUM([1]Total!I165:Q165)</f>
        <v>125494</v>
      </c>
      <c r="J163" s="54">
        <f>SUM([1]Total!J165:R165)</f>
        <v>120217</v>
      </c>
      <c r="K163" s="54">
        <f>SUM([1]Total!K165:S165)</f>
        <v>120211</v>
      </c>
      <c r="L163" s="54">
        <f>SUM([1]Total!L165:T165)</f>
        <v>120232</v>
      </c>
      <c r="M163" s="54">
        <f>SUM([1]Total!M165:U165)</f>
        <v>120342</v>
      </c>
    </row>
    <row r="164" spans="1:13" x14ac:dyDescent="0.25">
      <c r="A164" s="55" t="s">
        <v>151</v>
      </c>
      <c r="B164" s="54">
        <v>85302</v>
      </c>
      <c r="C164" s="54">
        <v>82877</v>
      </c>
      <c r="D164" s="54">
        <v>87548</v>
      </c>
      <c r="E164" s="54">
        <v>90602</v>
      </c>
      <c r="F164" s="54">
        <f>SUM([1]Total!F166:N166)</f>
        <v>81192</v>
      </c>
      <c r="G164" s="54">
        <f>SUM([1]Total!G166:O166)</f>
        <v>81116</v>
      </c>
      <c r="H164" s="54">
        <f>SUM([1]Total!H166:P166)</f>
        <v>74379</v>
      </c>
      <c r="I164" s="54">
        <f>SUM([1]Total!I166:Q166)</f>
        <v>45300</v>
      </c>
      <c r="J164" s="54">
        <f>SUM([1]Total!J166:R166)</f>
        <v>42887</v>
      </c>
      <c r="K164" s="54">
        <f>SUM([1]Total!K166:S166)</f>
        <v>42883</v>
      </c>
      <c r="L164" s="54">
        <f>SUM([1]Total!L166:T166)</f>
        <v>42893</v>
      </c>
      <c r="M164" s="54">
        <f>SUM([1]Total!M166:U166)</f>
        <v>43220</v>
      </c>
    </row>
    <row r="165" spans="1:13" x14ac:dyDescent="0.25">
      <c r="A165" s="55" t="s">
        <v>152</v>
      </c>
      <c r="B165" s="54">
        <v>34875</v>
      </c>
      <c r="C165" s="54">
        <v>32884</v>
      </c>
      <c r="D165" s="54">
        <v>34246</v>
      </c>
      <c r="E165" s="54">
        <v>33978</v>
      </c>
      <c r="F165" s="54">
        <f>SUM([1]Total!F167:N167)</f>
        <v>32742</v>
      </c>
      <c r="G165" s="54">
        <f>SUM([1]Total!G167:O167)</f>
        <v>32714</v>
      </c>
      <c r="H165" s="54">
        <f>SUM([1]Total!H167:P167)</f>
        <v>30298</v>
      </c>
      <c r="I165" s="54">
        <f>SUM([1]Total!I167:Q167)</f>
        <v>18734</v>
      </c>
      <c r="J165" s="54">
        <f>SUM([1]Total!J167:R167)</f>
        <v>17940</v>
      </c>
      <c r="K165" s="54">
        <f>SUM([1]Total!K167:S167)</f>
        <v>17940</v>
      </c>
      <c r="L165" s="54">
        <f>SUM([1]Total!L167:T167)</f>
        <v>17962</v>
      </c>
      <c r="M165" s="54">
        <f>SUM([1]Total!M167:U167)</f>
        <v>18033</v>
      </c>
    </row>
    <row r="166" spans="1:13" x14ac:dyDescent="0.25">
      <c r="A166" s="55" t="s">
        <v>153</v>
      </c>
      <c r="B166" s="54">
        <v>131141</v>
      </c>
      <c r="C166" s="54">
        <v>124710</v>
      </c>
      <c r="D166" s="54">
        <v>123719</v>
      </c>
      <c r="E166" s="54">
        <v>123563</v>
      </c>
      <c r="F166" s="54">
        <f>SUM([1]Total!F168:N168)</f>
        <v>123876</v>
      </c>
      <c r="G166" s="54">
        <f>SUM([1]Total!G168:O168)</f>
        <v>123813</v>
      </c>
      <c r="H166" s="54">
        <f>SUM([1]Total!H168:P168)</f>
        <v>114336</v>
      </c>
      <c r="I166" s="54">
        <f>SUM([1]Total!I168:Q168)</f>
        <v>67331</v>
      </c>
      <c r="J166" s="54">
        <f>SUM([1]Total!J168:R168)</f>
        <v>63302</v>
      </c>
      <c r="K166" s="54">
        <f>SUM([1]Total!K168:S168)</f>
        <v>63298</v>
      </c>
      <c r="L166" s="54">
        <f>SUM([1]Total!L168:T168)</f>
        <v>63311</v>
      </c>
      <c r="M166" s="54">
        <f>SUM([1]Total!M168:U168)</f>
        <v>63333</v>
      </c>
    </row>
    <row r="167" spans="1:13" x14ac:dyDescent="0.25">
      <c r="A167" s="55" t="s">
        <v>154</v>
      </c>
      <c r="B167" s="54">
        <v>47913</v>
      </c>
      <c r="C167" s="54">
        <v>44743</v>
      </c>
      <c r="D167" s="54">
        <v>44736</v>
      </c>
      <c r="E167" s="54">
        <v>44234</v>
      </c>
      <c r="F167" s="54">
        <f>SUM([1]Total!F169:N169)</f>
        <v>44862</v>
      </c>
      <c r="G167" s="54">
        <f>SUM([1]Total!G169:O169)</f>
        <v>44833</v>
      </c>
      <c r="H167" s="54">
        <f>SUM([1]Total!H169:P169)</f>
        <v>41426</v>
      </c>
      <c r="I167" s="54">
        <f>SUM([1]Total!I169:Q169)</f>
        <v>24581</v>
      </c>
      <c r="J167" s="54">
        <f>SUM([1]Total!J169:R169)</f>
        <v>23452</v>
      </c>
      <c r="K167" s="54">
        <f>SUM([1]Total!K169:S169)</f>
        <v>23451</v>
      </c>
      <c r="L167" s="54">
        <f>SUM([1]Total!L169:T169)</f>
        <v>23473</v>
      </c>
      <c r="M167" s="54">
        <f>SUM([1]Total!M169:U169)</f>
        <v>23477</v>
      </c>
    </row>
    <row r="168" spans="1:13" x14ac:dyDescent="0.25">
      <c r="A168" s="55" t="s">
        <v>155</v>
      </c>
      <c r="B168" s="54">
        <v>54665</v>
      </c>
      <c r="C168" s="54">
        <v>52001</v>
      </c>
      <c r="D168" s="54">
        <v>52547</v>
      </c>
      <c r="E168" s="54">
        <v>52222</v>
      </c>
      <c r="F168" s="54">
        <f>SUM([1]Total!F170:N170)</f>
        <v>51614</v>
      </c>
      <c r="G168" s="54">
        <f>SUM([1]Total!G170:O170)</f>
        <v>51589</v>
      </c>
      <c r="H168" s="54">
        <f>SUM([1]Total!H170:P170)</f>
        <v>47960</v>
      </c>
      <c r="I168" s="54">
        <f>SUM([1]Total!I170:Q170)</f>
        <v>29331</v>
      </c>
      <c r="J168" s="54">
        <f>SUM([1]Total!J170:R170)</f>
        <v>28059</v>
      </c>
      <c r="K168" s="54">
        <f>SUM([1]Total!K170:S170)</f>
        <v>28057</v>
      </c>
      <c r="L168" s="54">
        <f>SUM([1]Total!L170:T170)</f>
        <v>28074</v>
      </c>
      <c r="M168" s="54">
        <f>SUM([1]Total!M170:U170)</f>
        <v>28026</v>
      </c>
    </row>
    <row r="169" spans="1:13" x14ac:dyDescent="0.25">
      <c r="A169" s="55" t="s">
        <v>156</v>
      </c>
      <c r="B169" s="54">
        <v>19438</v>
      </c>
      <c r="C169" s="54">
        <v>18009</v>
      </c>
      <c r="D169" s="54">
        <v>18359</v>
      </c>
      <c r="E169" s="54">
        <v>17952</v>
      </c>
      <c r="F169" s="54">
        <f>SUM([1]Total!F171:N171)</f>
        <v>18089</v>
      </c>
      <c r="G169" s="54">
        <f>SUM([1]Total!G171:O171)</f>
        <v>18081</v>
      </c>
      <c r="H169" s="54">
        <f>SUM([1]Total!H171:P171)</f>
        <v>16694</v>
      </c>
      <c r="I169" s="54">
        <f>SUM([1]Total!I171:Q171)</f>
        <v>10648</v>
      </c>
      <c r="J169" s="54">
        <f>SUM([1]Total!J171:R171)</f>
        <v>10141</v>
      </c>
      <c r="K169" s="54">
        <f>SUM([1]Total!K171:S171)</f>
        <v>10141</v>
      </c>
      <c r="L169" s="54">
        <f>SUM([1]Total!L171:T171)</f>
        <v>10144</v>
      </c>
      <c r="M169" s="54">
        <f>SUM([1]Total!M171:U171)</f>
        <v>10157</v>
      </c>
    </row>
    <row r="170" spans="1:13" x14ac:dyDescent="0.25">
      <c r="A170" s="55" t="s">
        <v>157</v>
      </c>
      <c r="B170" s="54">
        <v>118867</v>
      </c>
      <c r="C170" s="54">
        <v>115479</v>
      </c>
      <c r="D170" s="54">
        <v>114237</v>
      </c>
      <c r="E170" s="54">
        <v>116017</v>
      </c>
      <c r="F170" s="54">
        <f>SUM([1]Total!F172:N172)</f>
        <v>113480</v>
      </c>
      <c r="G170" s="54">
        <f>SUM([1]Total!G172:O172)</f>
        <v>113420</v>
      </c>
      <c r="H170" s="54">
        <f>SUM([1]Total!H172:P172)</f>
        <v>105285</v>
      </c>
      <c r="I170" s="54">
        <f>SUM([1]Total!I172:Q172)</f>
        <v>64371</v>
      </c>
      <c r="J170" s="54">
        <f>SUM([1]Total!J172:R172)</f>
        <v>61613</v>
      </c>
      <c r="K170" s="54">
        <f>SUM([1]Total!K172:S172)</f>
        <v>61608</v>
      </c>
      <c r="L170" s="54">
        <f>SUM([1]Total!L172:T172)</f>
        <v>61617</v>
      </c>
      <c r="M170" s="54">
        <f>SUM([1]Total!M172:U172)</f>
        <v>61544</v>
      </c>
    </row>
    <row r="171" spans="1:13" x14ac:dyDescent="0.25">
      <c r="A171" s="55" t="s">
        <v>158</v>
      </c>
      <c r="B171" s="54">
        <v>10499</v>
      </c>
      <c r="C171" s="54">
        <v>9785</v>
      </c>
      <c r="D171" s="54">
        <v>9935</v>
      </c>
      <c r="E171" s="54">
        <v>9974</v>
      </c>
      <c r="F171" s="54">
        <f>SUM([1]Total!F173:N173)</f>
        <v>9830</v>
      </c>
      <c r="G171" s="54">
        <f>SUM([1]Total!G173:O173)</f>
        <v>9819</v>
      </c>
      <c r="H171" s="54">
        <f>SUM([1]Total!H173:P173)</f>
        <v>8923</v>
      </c>
      <c r="I171" s="54">
        <f>SUM([1]Total!I173:Q173)</f>
        <v>5464</v>
      </c>
      <c r="J171" s="54">
        <f>SUM([1]Total!J173:R173)</f>
        <v>5296</v>
      </c>
      <c r="K171" s="54">
        <f>SUM([1]Total!K173:S173)</f>
        <v>5296</v>
      </c>
      <c r="L171" s="54">
        <f>SUM([1]Total!L173:T173)</f>
        <v>5295</v>
      </c>
      <c r="M171" s="54">
        <f>SUM([1]Total!M173:U173)</f>
        <v>5345</v>
      </c>
    </row>
    <row r="172" spans="1:13" x14ac:dyDescent="0.25">
      <c r="A172" s="55" t="s">
        <v>159</v>
      </c>
      <c r="B172" s="54">
        <v>35637</v>
      </c>
      <c r="C172" s="54">
        <v>32468</v>
      </c>
      <c r="D172" s="54">
        <v>32846</v>
      </c>
      <c r="E172" s="54">
        <v>32785</v>
      </c>
      <c r="F172" s="54">
        <f>SUM([1]Total!F174:N174)</f>
        <v>33029</v>
      </c>
      <c r="G172" s="54">
        <f>SUM([1]Total!G174:O174)</f>
        <v>33010</v>
      </c>
      <c r="H172" s="54">
        <f>SUM([1]Total!H174:P174)</f>
        <v>30215</v>
      </c>
      <c r="I172" s="54">
        <f>SUM([1]Total!I174:Q174)</f>
        <v>18315</v>
      </c>
      <c r="J172" s="54">
        <f>SUM([1]Total!J174:R174)</f>
        <v>17485</v>
      </c>
      <c r="K172" s="54">
        <f>SUM([1]Total!K174:S174)</f>
        <v>17482</v>
      </c>
      <c r="L172" s="54">
        <f>SUM([1]Total!L174:T174)</f>
        <v>17486</v>
      </c>
      <c r="M172" s="54">
        <f>SUM([1]Total!M174:U174)</f>
        <v>17455</v>
      </c>
    </row>
    <row r="173" spans="1:13" x14ac:dyDescent="0.25">
      <c r="A173" s="55" t="s">
        <v>160</v>
      </c>
      <c r="B173" s="54">
        <v>33400</v>
      </c>
      <c r="C173" s="54">
        <v>31175</v>
      </c>
      <c r="D173" s="54">
        <v>31630</v>
      </c>
      <c r="E173" s="54">
        <v>30751</v>
      </c>
      <c r="F173" s="54">
        <f>SUM([1]Total!F175:N175)</f>
        <v>31293</v>
      </c>
      <c r="G173" s="54">
        <f>SUM([1]Total!G175:O175)</f>
        <v>31280</v>
      </c>
      <c r="H173" s="54">
        <f>SUM([1]Total!H175:P175)</f>
        <v>28824</v>
      </c>
      <c r="I173" s="54">
        <f>SUM([1]Total!I175:Q175)</f>
        <v>16908</v>
      </c>
      <c r="J173" s="54">
        <f>SUM([1]Total!J175:R175)</f>
        <v>16056</v>
      </c>
      <c r="K173" s="54">
        <f>SUM([1]Total!K175:S175)</f>
        <v>16056</v>
      </c>
      <c r="L173" s="54">
        <f>SUM([1]Total!L175:T175)</f>
        <v>16060</v>
      </c>
      <c r="M173" s="54">
        <f>SUM([1]Total!M175:U175)</f>
        <v>16052</v>
      </c>
    </row>
    <row r="174" spans="1:13" x14ac:dyDescent="0.25">
      <c r="A174" s="55" t="s">
        <v>161</v>
      </c>
      <c r="B174" s="54">
        <v>39518</v>
      </c>
      <c r="C174" s="54">
        <v>38999</v>
      </c>
      <c r="D174" s="54">
        <v>39478</v>
      </c>
      <c r="E174" s="54">
        <v>39763</v>
      </c>
      <c r="F174" s="54">
        <f>SUM([1]Total!F176:N176)</f>
        <v>37353</v>
      </c>
      <c r="G174" s="54">
        <f>SUM([1]Total!G176:O176)</f>
        <v>37342</v>
      </c>
      <c r="H174" s="54">
        <f>SUM([1]Total!H176:P176)</f>
        <v>34993</v>
      </c>
      <c r="I174" s="54">
        <f>SUM([1]Total!I176:Q176)</f>
        <v>20785</v>
      </c>
      <c r="J174" s="54">
        <f>SUM([1]Total!J176:R176)</f>
        <v>19318</v>
      </c>
      <c r="K174" s="54">
        <f>SUM([1]Total!K176:S176)</f>
        <v>19318</v>
      </c>
      <c r="L174" s="54">
        <f>SUM([1]Total!L176:T176)</f>
        <v>19317</v>
      </c>
      <c r="M174" s="54">
        <f>SUM([1]Total!M176:U176)</f>
        <v>19360</v>
      </c>
    </row>
    <row r="175" spans="1:13" x14ac:dyDescent="0.25">
      <c r="A175" s="55" t="s">
        <v>162</v>
      </c>
      <c r="B175" s="54">
        <v>26733</v>
      </c>
      <c r="C175" s="54">
        <v>24415</v>
      </c>
      <c r="D175" s="54">
        <v>24086</v>
      </c>
      <c r="E175" s="54">
        <v>23994</v>
      </c>
      <c r="F175" s="54">
        <f>SUM([1]Total!F177:N177)</f>
        <v>24840</v>
      </c>
      <c r="G175" s="54">
        <f>SUM([1]Total!G177:O177)</f>
        <v>24830</v>
      </c>
      <c r="H175" s="54">
        <f>SUM([1]Total!H177:P177)</f>
        <v>22871</v>
      </c>
      <c r="I175" s="54">
        <f>SUM([1]Total!I177:Q177)</f>
        <v>13974</v>
      </c>
      <c r="J175" s="54">
        <f>SUM([1]Total!J177:R177)</f>
        <v>13413</v>
      </c>
      <c r="K175" s="54">
        <f>SUM([1]Total!K177:S177)</f>
        <v>13412</v>
      </c>
      <c r="L175" s="54">
        <f>SUM([1]Total!L177:T177)</f>
        <v>13411</v>
      </c>
      <c r="M175" s="54">
        <f>SUM([1]Total!M177:U177)</f>
        <v>13333</v>
      </c>
    </row>
    <row r="176" spans="1:13" x14ac:dyDescent="0.25">
      <c r="A176" s="55" t="s">
        <v>163</v>
      </c>
      <c r="B176" s="54">
        <v>73366</v>
      </c>
      <c r="C176" s="54">
        <v>71471</v>
      </c>
      <c r="D176" s="54">
        <v>71666</v>
      </c>
      <c r="E176" s="54">
        <v>71740</v>
      </c>
      <c r="F176" s="54">
        <f>SUM([1]Total!F178:N178)</f>
        <v>70684</v>
      </c>
      <c r="G176" s="54">
        <f>SUM([1]Total!G178:O178)</f>
        <v>70657</v>
      </c>
      <c r="H176" s="54">
        <f>SUM([1]Total!H178:P178)</f>
        <v>66031</v>
      </c>
      <c r="I176" s="54">
        <f>SUM([1]Total!I178:Q178)</f>
        <v>40520</v>
      </c>
      <c r="J176" s="54">
        <f>SUM([1]Total!J178:R178)</f>
        <v>38116</v>
      </c>
      <c r="K176" s="54">
        <f>SUM([1]Total!K178:S178)</f>
        <v>37882</v>
      </c>
      <c r="L176" s="54">
        <f>SUM([1]Total!L178:T178)</f>
        <v>37871</v>
      </c>
      <c r="M176" s="54">
        <f>SUM([1]Total!M178:U178)</f>
        <v>37912</v>
      </c>
    </row>
    <row r="177" spans="1:13" x14ac:dyDescent="0.25">
      <c r="A177" s="55" t="s">
        <v>164</v>
      </c>
      <c r="B177" s="54">
        <v>52613</v>
      </c>
      <c r="C177" s="54">
        <v>49718</v>
      </c>
      <c r="D177" s="54">
        <v>50077</v>
      </c>
      <c r="E177" s="54">
        <v>49440</v>
      </c>
      <c r="F177" s="54">
        <f>SUM([1]Total!F179:N179)</f>
        <v>48378</v>
      </c>
      <c r="G177" s="54">
        <f>SUM([1]Total!G179:O179)</f>
        <v>48364</v>
      </c>
      <c r="H177" s="54">
        <f>SUM([1]Total!H179:P179)</f>
        <v>45444</v>
      </c>
      <c r="I177" s="54">
        <f>SUM([1]Total!I179:Q179)</f>
        <v>27147</v>
      </c>
      <c r="J177" s="54">
        <f>SUM([1]Total!J179:R179)</f>
        <v>25482</v>
      </c>
      <c r="K177" s="54">
        <f>SUM([1]Total!K179:S179)</f>
        <v>25481</v>
      </c>
      <c r="L177" s="54">
        <f>SUM([1]Total!L179:T179)</f>
        <v>25489</v>
      </c>
      <c r="M177" s="54">
        <f>SUM([1]Total!M179:U179)</f>
        <v>25516</v>
      </c>
    </row>
    <row r="178" spans="1:13" x14ac:dyDescent="0.25">
      <c r="B178" s="54">
        <v>0</v>
      </c>
      <c r="C178" s="54">
        <v>0</v>
      </c>
      <c r="D178" s="54">
        <v>0</v>
      </c>
      <c r="E178" s="54">
        <v>0</v>
      </c>
      <c r="F178" s="54">
        <f>SUM([1]Total!F180:N180)</f>
        <v>0</v>
      </c>
      <c r="G178" s="54">
        <f>SUM([1]Total!G180:O180)</f>
        <v>0</v>
      </c>
      <c r="H178" s="54">
        <f>SUM([1]Total!H180:P180)</f>
        <v>0</v>
      </c>
      <c r="I178" s="54">
        <f>SUM([1]Total!I180:Q180)</f>
        <v>0</v>
      </c>
      <c r="J178" s="54">
        <f>SUM([1]Total!J180:R180)</f>
        <v>0</v>
      </c>
      <c r="K178" s="54">
        <f>SUM([1]Total!K180:S180)</f>
        <v>0</v>
      </c>
      <c r="L178" s="54">
        <f>SUM([1]Total!L180:T180)</f>
        <v>0</v>
      </c>
      <c r="M178" s="54">
        <f>SUM([1]Total!M180:U180)</f>
        <v>0</v>
      </c>
    </row>
    <row r="179" spans="1:13" x14ac:dyDescent="0.25">
      <c r="A179" s="6" t="s">
        <v>165</v>
      </c>
      <c r="B179" s="81">
        <v>25559572</v>
      </c>
      <c r="C179" s="81">
        <v>24796551</v>
      </c>
      <c r="D179" s="81">
        <v>25298679</v>
      </c>
      <c r="E179" s="81">
        <v>25322951</v>
      </c>
      <c r="F179" s="81">
        <f t="shared" ref="F179:M179" si="10">+F161+F142+F117+F93+F76+F62+F47+F31+F15+F4</f>
        <v>12627989</v>
      </c>
      <c r="G179" s="41">
        <f t="shared" si="10"/>
        <v>12621443</v>
      </c>
      <c r="H179" s="6">
        <f t="shared" si="10"/>
        <v>11710144</v>
      </c>
      <c r="I179" s="6">
        <f t="shared" si="10"/>
        <v>6984597</v>
      </c>
      <c r="J179" s="6">
        <f t="shared" si="10"/>
        <v>6661222</v>
      </c>
      <c r="K179" s="6">
        <f t="shared" si="10"/>
        <v>6659070</v>
      </c>
      <c r="L179" s="6">
        <f t="shared" si="10"/>
        <v>6660916</v>
      </c>
      <c r="M179" s="6">
        <f t="shared" si="10"/>
        <v>6752879</v>
      </c>
    </row>
    <row r="180" spans="1:13" x14ac:dyDescent="0.25">
      <c r="B180" s="46"/>
      <c r="C180" s="90"/>
      <c r="D180" s="90"/>
      <c r="E180" s="90"/>
      <c r="F180" s="90">
        <f>+F179-E179</f>
        <v>-12694962</v>
      </c>
      <c r="G180" s="90">
        <f t="shared" ref="G180:L180" si="11">+G179-F179</f>
        <v>-6546</v>
      </c>
      <c r="H180" s="90">
        <f t="shared" si="11"/>
        <v>-911299</v>
      </c>
      <c r="I180" s="90">
        <f t="shared" si="11"/>
        <v>-4725547</v>
      </c>
      <c r="J180" s="90">
        <f t="shared" si="11"/>
        <v>-323375</v>
      </c>
      <c r="K180" s="90">
        <f t="shared" si="11"/>
        <v>-2152</v>
      </c>
      <c r="L180" s="90">
        <f t="shared" si="11"/>
        <v>1846</v>
      </c>
      <c r="M180" s="90">
        <f>+M179-L179</f>
        <v>91963</v>
      </c>
    </row>
    <row r="181" spans="1:13" x14ac:dyDescent="0.25">
      <c r="C181" s="90"/>
    </row>
    <row r="182" spans="1:13" ht="25.5" x14ac:dyDescent="0.25">
      <c r="A182" s="52" t="s">
        <v>205</v>
      </c>
      <c r="B182" s="53" t="s">
        <v>194</v>
      </c>
      <c r="C182" s="53" t="s">
        <v>195</v>
      </c>
      <c r="D182" s="53" t="s">
        <v>196</v>
      </c>
      <c r="E182" s="53" t="s">
        <v>169</v>
      </c>
      <c r="F182" s="53" t="s">
        <v>170</v>
      </c>
      <c r="G182" s="53" t="s">
        <v>197</v>
      </c>
      <c r="H182" s="53" t="s">
        <v>171</v>
      </c>
      <c r="I182" s="53" t="s">
        <v>172</v>
      </c>
      <c r="J182" s="53" t="s">
        <v>173</v>
      </c>
      <c r="K182" s="53" t="s">
        <v>174</v>
      </c>
      <c r="L182" s="53" t="s">
        <v>175</v>
      </c>
      <c r="M182" s="53" t="s">
        <v>176</v>
      </c>
    </row>
    <row r="183" spans="1:13" x14ac:dyDescent="0.25">
      <c r="A183" s="3" t="s">
        <v>1</v>
      </c>
      <c r="B183" s="3">
        <v>127498</v>
      </c>
      <c r="C183" s="3">
        <v>128781</v>
      </c>
      <c r="D183" s="3">
        <v>131441</v>
      </c>
      <c r="E183" s="3">
        <v>133547</v>
      </c>
      <c r="F183" s="3">
        <f t="shared" ref="F183" si="12">SUM(F184:F193)</f>
        <v>0</v>
      </c>
      <c r="G183" s="3">
        <f t="shared" ref="G183" si="13">SUM(G184:G193)</f>
        <v>0</v>
      </c>
      <c r="H183" s="3">
        <f t="shared" ref="H183" si="14">SUM(H184:H193)</f>
        <v>0</v>
      </c>
      <c r="I183" s="3">
        <f t="shared" ref="I183" si="15">SUM(I184:I193)</f>
        <v>0</v>
      </c>
      <c r="J183" s="3">
        <f t="shared" ref="J183" si="16">SUM(J184:J193)</f>
        <v>0</v>
      </c>
      <c r="K183" s="3">
        <f t="shared" ref="K183" si="17">SUM(K184:K193)</f>
        <v>0</v>
      </c>
      <c r="L183" s="3">
        <f t="shared" ref="L183" si="18">SUM(L184:L193)</f>
        <v>0</v>
      </c>
      <c r="M183" s="3">
        <f t="shared" ref="M183" si="19">SUM(M184:M193)</f>
        <v>0</v>
      </c>
    </row>
    <row r="184" spans="1:13" x14ac:dyDescent="0.25">
      <c r="A184" s="4" t="s">
        <v>2</v>
      </c>
      <c r="B184" s="54">
        <v>67566</v>
      </c>
      <c r="C184" s="54">
        <v>68453</v>
      </c>
      <c r="D184" s="54">
        <v>69941</v>
      </c>
      <c r="E184" s="54">
        <v>71958</v>
      </c>
      <c r="F184" s="54">
        <f>+[2]Total!F4</f>
        <v>0</v>
      </c>
      <c r="G184" s="54">
        <f>+[2]Total!G4</f>
        <v>0</v>
      </c>
      <c r="H184" s="54">
        <f>+[2]Total!H4</f>
        <v>0</v>
      </c>
      <c r="I184" s="54">
        <f>+[2]Total!I4</f>
        <v>0</v>
      </c>
      <c r="J184" s="54">
        <f>+[2]Total!J4</f>
        <v>0</v>
      </c>
      <c r="K184" s="54">
        <f>+[2]Total!K4</f>
        <v>0</v>
      </c>
      <c r="L184" s="54">
        <f>+[2]Total!L4</f>
        <v>0</v>
      </c>
      <c r="M184" s="54">
        <f>+[2]Total!M4</f>
        <v>0</v>
      </c>
    </row>
    <row r="185" spans="1:13" x14ac:dyDescent="0.25">
      <c r="A185" s="4" t="s">
        <v>3</v>
      </c>
      <c r="B185" s="54">
        <v>33950</v>
      </c>
      <c r="C185" s="54">
        <v>33954</v>
      </c>
      <c r="D185" s="54">
        <v>34551</v>
      </c>
      <c r="E185" s="54">
        <v>34562</v>
      </c>
      <c r="F185" s="54">
        <f>+[2]Total!F5</f>
        <v>0</v>
      </c>
      <c r="G185" s="54">
        <f>+[2]Total!G5</f>
        <v>0</v>
      </c>
      <c r="H185" s="54">
        <f>+[2]Total!H5</f>
        <v>0</v>
      </c>
      <c r="I185" s="54">
        <f>+[2]Total!I5</f>
        <v>0</v>
      </c>
      <c r="J185" s="54">
        <f>+[2]Total!J5</f>
        <v>0</v>
      </c>
      <c r="K185" s="54">
        <f>+[2]Total!K5</f>
        <v>0</v>
      </c>
      <c r="L185" s="54">
        <f>+[2]Total!L5</f>
        <v>0</v>
      </c>
      <c r="M185" s="54">
        <f>+[2]Total!M5</f>
        <v>0</v>
      </c>
    </row>
    <row r="186" spans="1:13" x14ac:dyDescent="0.25">
      <c r="A186" s="4" t="s">
        <v>4</v>
      </c>
      <c r="B186" s="54">
        <v>7359</v>
      </c>
      <c r="C186" s="54">
        <v>7543</v>
      </c>
      <c r="D186" s="54">
        <v>7718</v>
      </c>
      <c r="E186" s="54">
        <v>7730</v>
      </c>
      <c r="F186" s="54">
        <f>+[2]Total!F6</f>
        <v>0</v>
      </c>
      <c r="G186" s="54">
        <f>+[2]Total!G6</f>
        <v>0</v>
      </c>
      <c r="H186" s="54">
        <f>+[2]Total!H6</f>
        <v>0</v>
      </c>
      <c r="I186" s="54">
        <f>+[2]Total!I6</f>
        <v>0</v>
      </c>
      <c r="J186" s="54">
        <f>+[2]Total!J6</f>
        <v>0</v>
      </c>
      <c r="K186" s="54">
        <f>+[2]Total!K6</f>
        <v>0</v>
      </c>
      <c r="L186" s="54">
        <f>+[2]Total!L6</f>
        <v>0</v>
      </c>
      <c r="M186" s="54">
        <f>+[2]Total!M6</f>
        <v>0</v>
      </c>
    </row>
    <row r="187" spans="1:13" x14ac:dyDescent="0.25">
      <c r="A187" s="4" t="s">
        <v>5</v>
      </c>
      <c r="B187" s="54">
        <v>936</v>
      </c>
      <c r="C187" s="54">
        <v>964</v>
      </c>
      <c r="D187" s="54">
        <v>962</v>
      </c>
      <c r="E187" s="54">
        <v>1007</v>
      </c>
      <c r="F187" s="54">
        <f>+[2]Total!F7</f>
        <v>0</v>
      </c>
      <c r="G187" s="54">
        <f>+[2]Total!G7</f>
        <v>0</v>
      </c>
      <c r="H187" s="54">
        <f>+[2]Total!H7</f>
        <v>0</v>
      </c>
      <c r="I187" s="54">
        <f>+[2]Total!I7</f>
        <v>0</v>
      </c>
      <c r="J187" s="54">
        <f>+[2]Total!J7</f>
        <v>0</v>
      </c>
      <c r="K187" s="54">
        <f>+[2]Total!K7</f>
        <v>0</v>
      </c>
      <c r="L187" s="54">
        <f>+[2]Total!L7</f>
        <v>0</v>
      </c>
      <c r="M187" s="54">
        <f>+[2]Total!M7</f>
        <v>0</v>
      </c>
    </row>
    <row r="188" spans="1:13" x14ac:dyDescent="0.25">
      <c r="A188" s="4" t="s">
        <v>6</v>
      </c>
      <c r="B188" s="54">
        <v>3798</v>
      </c>
      <c r="C188" s="54">
        <v>3855</v>
      </c>
      <c r="D188" s="54">
        <v>3948</v>
      </c>
      <c r="E188" s="54">
        <v>3926</v>
      </c>
      <c r="F188" s="54">
        <f>+[2]Total!F8</f>
        <v>0</v>
      </c>
      <c r="G188" s="54">
        <f>+[2]Total!G8</f>
        <v>0</v>
      </c>
      <c r="H188" s="54">
        <f>+[2]Total!H8</f>
        <v>0</v>
      </c>
      <c r="I188" s="54">
        <f>+[2]Total!I8</f>
        <v>0</v>
      </c>
      <c r="J188" s="54">
        <f>+[2]Total!J8</f>
        <v>0</v>
      </c>
      <c r="K188" s="54">
        <f>+[2]Total!K8</f>
        <v>0</v>
      </c>
      <c r="L188" s="54">
        <f>+[2]Total!L8</f>
        <v>0</v>
      </c>
      <c r="M188" s="54">
        <f>+[2]Total!M8</f>
        <v>0</v>
      </c>
    </row>
    <row r="189" spans="1:13" x14ac:dyDescent="0.25">
      <c r="A189" s="4" t="s">
        <v>7</v>
      </c>
      <c r="B189" s="54">
        <v>9775</v>
      </c>
      <c r="C189" s="54">
        <v>9766</v>
      </c>
      <c r="D189" s="54">
        <v>9914</v>
      </c>
      <c r="E189" s="54">
        <v>9813</v>
      </c>
      <c r="F189" s="54">
        <f>+[2]Total!F9</f>
        <v>0</v>
      </c>
      <c r="G189" s="54">
        <f>+[2]Total!G9</f>
        <v>0</v>
      </c>
      <c r="H189" s="54">
        <f>+[2]Total!H9</f>
        <v>0</v>
      </c>
      <c r="I189" s="54">
        <f>+[2]Total!I9</f>
        <v>0</v>
      </c>
      <c r="J189" s="54">
        <f>+[2]Total!J9</f>
        <v>0</v>
      </c>
      <c r="K189" s="54">
        <f>+[2]Total!K9</f>
        <v>0</v>
      </c>
      <c r="L189" s="54">
        <f>+[2]Total!L9</f>
        <v>0</v>
      </c>
      <c r="M189" s="54">
        <f>+[2]Total!M9</f>
        <v>0</v>
      </c>
    </row>
    <row r="190" spans="1:13" x14ac:dyDescent="0.25">
      <c r="A190" s="4" t="s">
        <v>8</v>
      </c>
      <c r="B190" s="54">
        <v>1112</v>
      </c>
      <c r="C190" s="54">
        <v>1142</v>
      </c>
      <c r="D190" s="54">
        <v>1253</v>
      </c>
      <c r="E190" s="54">
        <v>1487</v>
      </c>
      <c r="F190" s="54">
        <f>+[2]Total!F10</f>
        <v>0</v>
      </c>
      <c r="G190" s="54">
        <f>+[2]Total!G10</f>
        <v>0</v>
      </c>
      <c r="H190" s="54">
        <f>+[2]Total!H10</f>
        <v>0</v>
      </c>
      <c r="I190" s="54">
        <f>+[2]Total!I10</f>
        <v>0</v>
      </c>
      <c r="J190" s="54">
        <f>+[2]Total!J10</f>
        <v>0</v>
      </c>
      <c r="K190" s="54">
        <f>+[2]Total!K10</f>
        <v>0</v>
      </c>
      <c r="L190" s="54">
        <f>+[2]Total!L10</f>
        <v>0</v>
      </c>
      <c r="M190" s="54">
        <f>+[2]Total!M10</f>
        <v>0</v>
      </c>
    </row>
    <row r="191" spans="1:13" x14ac:dyDescent="0.25">
      <c r="A191" s="4" t="s">
        <v>9</v>
      </c>
      <c r="B191" s="54">
        <v>708</v>
      </c>
      <c r="C191" s="54">
        <v>723</v>
      </c>
      <c r="D191" s="54">
        <v>701</v>
      </c>
      <c r="E191" s="54">
        <v>693</v>
      </c>
      <c r="F191" s="54">
        <f>+[2]Total!F11</f>
        <v>0</v>
      </c>
      <c r="G191" s="54">
        <f>+[2]Total!G11</f>
        <v>0</v>
      </c>
      <c r="H191" s="54">
        <f>+[2]Total!H11</f>
        <v>0</v>
      </c>
      <c r="I191" s="54">
        <f>+[2]Total!I11</f>
        <v>0</v>
      </c>
      <c r="J191" s="54">
        <f>+[2]Total!J11</f>
        <v>0</v>
      </c>
      <c r="K191" s="54">
        <f>+[2]Total!K11</f>
        <v>0</v>
      </c>
      <c r="L191" s="54">
        <f>+[2]Total!L11</f>
        <v>0</v>
      </c>
      <c r="M191" s="54">
        <f>+[2]Total!M11</f>
        <v>0</v>
      </c>
    </row>
    <row r="192" spans="1:13" x14ac:dyDescent="0.25">
      <c r="A192" s="4" t="s">
        <v>10</v>
      </c>
      <c r="B192" s="54">
        <v>2294</v>
      </c>
      <c r="C192" s="54">
        <v>2381</v>
      </c>
      <c r="D192" s="54">
        <v>2453</v>
      </c>
      <c r="E192" s="54">
        <v>2371</v>
      </c>
      <c r="F192" s="54">
        <f>+[2]Total!F12</f>
        <v>0</v>
      </c>
      <c r="G192" s="54">
        <f>+[2]Total!G12</f>
        <v>0</v>
      </c>
      <c r="H192" s="54">
        <f>+[2]Total!H12</f>
        <v>0</v>
      </c>
      <c r="I192" s="54">
        <f>+[2]Total!I12</f>
        <v>0</v>
      </c>
      <c r="J192" s="54">
        <f>+[2]Total!J12</f>
        <v>0</v>
      </c>
      <c r="K192" s="54">
        <f>+[2]Total!K12</f>
        <v>0</v>
      </c>
      <c r="L192" s="54">
        <f>+[2]Total!L12</f>
        <v>0</v>
      </c>
      <c r="M192" s="54">
        <f>+[2]Total!M12</f>
        <v>0</v>
      </c>
    </row>
    <row r="193" spans="1:13" x14ac:dyDescent="0.25">
      <c r="A193" s="5"/>
      <c r="B193" s="54">
        <v>0</v>
      </c>
      <c r="C193" s="54">
        <v>0</v>
      </c>
      <c r="D193" s="54">
        <v>0</v>
      </c>
      <c r="E193" s="54">
        <v>0</v>
      </c>
      <c r="F193" s="54">
        <f>+[2]Total!F13</f>
        <v>0</v>
      </c>
      <c r="G193" s="54">
        <f>+[2]Total!G13</f>
        <v>0</v>
      </c>
      <c r="H193" s="54">
        <f>+[2]Total!H13</f>
        <v>0</v>
      </c>
      <c r="I193" s="54">
        <f>+[2]Total!I13</f>
        <v>0</v>
      </c>
      <c r="J193" s="54">
        <f>+[2]Total!J13</f>
        <v>0</v>
      </c>
      <c r="K193" s="54">
        <f>+[2]Total!K13</f>
        <v>0</v>
      </c>
      <c r="L193" s="54">
        <f>+[2]Total!L13</f>
        <v>0</v>
      </c>
      <c r="M193" s="54">
        <f>+[2]Total!M13</f>
        <v>0</v>
      </c>
    </row>
    <row r="194" spans="1:13" x14ac:dyDescent="0.25">
      <c r="A194" s="6" t="s">
        <v>11</v>
      </c>
      <c r="B194" s="6">
        <v>25453</v>
      </c>
      <c r="C194" s="6">
        <v>25621</v>
      </c>
      <c r="D194" s="6">
        <v>26143</v>
      </c>
      <c r="E194" s="6">
        <v>26650</v>
      </c>
      <c r="F194" s="6">
        <f t="shared" ref="F194" si="20">SUM(F195:F209)</f>
        <v>0</v>
      </c>
      <c r="G194" s="6">
        <f t="shared" ref="G194" si="21">SUM(G195:G209)</f>
        <v>0</v>
      </c>
      <c r="H194" s="6">
        <f t="shared" ref="H194" si="22">SUM(H195:H209)</f>
        <v>0</v>
      </c>
      <c r="I194" s="6">
        <f t="shared" ref="I194" si="23">SUM(I195:I209)</f>
        <v>0</v>
      </c>
      <c r="J194" s="6">
        <f t="shared" ref="J194" si="24">SUM(J195:J209)</f>
        <v>0</v>
      </c>
      <c r="K194" s="6">
        <f t="shared" ref="K194" si="25">SUM(K195:K209)</f>
        <v>0</v>
      </c>
      <c r="L194" s="6">
        <f t="shared" ref="L194" si="26">SUM(L195:L209)</f>
        <v>0</v>
      </c>
      <c r="M194" s="6">
        <f t="shared" ref="M194" si="27">SUM(M195:M209)</f>
        <v>0</v>
      </c>
    </row>
    <row r="195" spans="1:13" x14ac:dyDescent="0.25">
      <c r="A195" s="4" t="s">
        <v>12</v>
      </c>
      <c r="B195" s="54">
        <v>6928</v>
      </c>
      <c r="C195" s="54">
        <v>6879</v>
      </c>
      <c r="D195" s="54">
        <v>6975</v>
      </c>
      <c r="E195" s="54">
        <v>7146</v>
      </c>
      <c r="F195" s="54">
        <f>+[2]Total!F15</f>
        <v>0</v>
      </c>
      <c r="G195" s="54">
        <f>+[2]Total!G15</f>
        <v>0</v>
      </c>
      <c r="H195" s="54">
        <f>+[2]Total!H15</f>
        <v>0</v>
      </c>
      <c r="I195" s="54">
        <f>+[2]Total!I15</f>
        <v>0</v>
      </c>
      <c r="J195" s="54">
        <f>+[2]Total!J15</f>
        <v>0</v>
      </c>
      <c r="K195" s="54">
        <f>+[2]Total!K15</f>
        <v>0</v>
      </c>
      <c r="L195" s="54">
        <f>+[2]Total!L15</f>
        <v>0</v>
      </c>
      <c r="M195" s="54">
        <f>+[2]Total!M15</f>
        <v>0</v>
      </c>
    </row>
    <row r="196" spans="1:13" x14ac:dyDescent="0.25">
      <c r="A196" s="4" t="s">
        <v>13</v>
      </c>
      <c r="B196" s="54">
        <v>3604</v>
      </c>
      <c r="C196" s="54">
        <v>3632</v>
      </c>
      <c r="D196" s="54">
        <v>3686</v>
      </c>
      <c r="E196" s="54">
        <v>3685</v>
      </c>
      <c r="F196" s="54">
        <f>+[2]Total!F16</f>
        <v>0</v>
      </c>
      <c r="G196" s="54">
        <f>+[2]Total!G16</f>
        <v>0</v>
      </c>
      <c r="H196" s="54">
        <f>+[2]Total!H16</f>
        <v>0</v>
      </c>
      <c r="I196" s="54">
        <f>+[2]Total!I16</f>
        <v>0</v>
      </c>
      <c r="J196" s="54">
        <f>+[2]Total!J16</f>
        <v>0</v>
      </c>
      <c r="K196" s="54">
        <f>+[2]Total!K16</f>
        <v>0</v>
      </c>
      <c r="L196" s="54">
        <f>+[2]Total!L16</f>
        <v>0</v>
      </c>
      <c r="M196" s="54">
        <f>+[2]Total!M16</f>
        <v>0</v>
      </c>
    </row>
    <row r="197" spans="1:13" x14ac:dyDescent="0.25">
      <c r="A197" s="4" t="s">
        <v>14</v>
      </c>
      <c r="B197" s="54">
        <v>3235</v>
      </c>
      <c r="C197" s="54">
        <v>3312</v>
      </c>
      <c r="D197" s="54">
        <v>3423</v>
      </c>
      <c r="E197" s="54">
        <v>3590</v>
      </c>
      <c r="F197" s="54">
        <f>+[2]Total!F17</f>
        <v>0</v>
      </c>
      <c r="G197" s="54">
        <f>+[2]Total!G17</f>
        <v>0</v>
      </c>
      <c r="H197" s="54">
        <f>+[2]Total!H17</f>
        <v>0</v>
      </c>
      <c r="I197" s="54">
        <f>+[2]Total!I17</f>
        <v>0</v>
      </c>
      <c r="J197" s="54">
        <f>+[2]Total!J17</f>
        <v>0</v>
      </c>
      <c r="K197" s="54">
        <f>+[2]Total!K17</f>
        <v>0</v>
      </c>
      <c r="L197" s="54">
        <f>+[2]Total!L17</f>
        <v>0</v>
      </c>
      <c r="M197" s="54">
        <f>+[2]Total!M17</f>
        <v>0</v>
      </c>
    </row>
    <row r="198" spans="1:13" x14ac:dyDescent="0.25">
      <c r="A198" s="4" t="s">
        <v>15</v>
      </c>
      <c r="B198" s="54">
        <v>419</v>
      </c>
      <c r="C198" s="54">
        <v>424</v>
      </c>
      <c r="D198" s="54">
        <v>433</v>
      </c>
      <c r="E198" s="54">
        <v>450</v>
      </c>
      <c r="F198" s="54">
        <f>+[2]Total!F18</f>
        <v>0</v>
      </c>
      <c r="G198" s="54">
        <f>+[2]Total!G18</f>
        <v>0</v>
      </c>
      <c r="H198" s="54">
        <f>+[2]Total!H18</f>
        <v>0</v>
      </c>
      <c r="I198" s="54">
        <f>+[2]Total!I18</f>
        <v>0</v>
      </c>
      <c r="J198" s="54">
        <f>+[2]Total!J18</f>
        <v>0</v>
      </c>
      <c r="K198" s="54">
        <f>+[2]Total!K18</f>
        <v>0</v>
      </c>
      <c r="L198" s="54">
        <f>+[2]Total!L18</f>
        <v>0</v>
      </c>
      <c r="M198" s="54">
        <f>+[2]Total!M18</f>
        <v>0</v>
      </c>
    </row>
    <row r="199" spans="1:13" x14ac:dyDescent="0.25">
      <c r="A199" s="4" t="s">
        <v>16</v>
      </c>
      <c r="B199" s="54">
        <v>133</v>
      </c>
      <c r="C199" s="54">
        <v>129</v>
      </c>
      <c r="D199" s="54">
        <v>133</v>
      </c>
      <c r="E199" s="54">
        <v>136</v>
      </c>
      <c r="F199" s="54">
        <f>+[2]Total!F19</f>
        <v>0</v>
      </c>
      <c r="G199" s="54">
        <f>+[2]Total!G19</f>
        <v>0</v>
      </c>
      <c r="H199" s="54">
        <f>+[2]Total!H19</f>
        <v>0</v>
      </c>
      <c r="I199" s="54">
        <f>+[2]Total!I19</f>
        <v>0</v>
      </c>
      <c r="J199" s="54">
        <f>+[2]Total!J19</f>
        <v>0</v>
      </c>
      <c r="K199" s="54">
        <f>+[2]Total!K19</f>
        <v>0</v>
      </c>
      <c r="L199" s="54">
        <f>+[2]Total!L19</f>
        <v>0</v>
      </c>
      <c r="M199" s="54">
        <f>+[2]Total!M19</f>
        <v>0</v>
      </c>
    </row>
    <row r="200" spans="1:13" x14ac:dyDescent="0.25">
      <c r="A200" s="4" t="s">
        <v>17</v>
      </c>
      <c r="B200" s="54">
        <v>3449</v>
      </c>
      <c r="C200" s="54">
        <v>3433</v>
      </c>
      <c r="D200" s="54">
        <v>3498</v>
      </c>
      <c r="E200" s="54">
        <v>3620</v>
      </c>
      <c r="F200" s="54">
        <f>+[2]Total!F20</f>
        <v>0</v>
      </c>
      <c r="G200" s="54">
        <f>+[2]Total!G20</f>
        <v>0</v>
      </c>
      <c r="H200" s="54">
        <f>+[2]Total!H20</f>
        <v>0</v>
      </c>
      <c r="I200" s="54">
        <f>+[2]Total!I20</f>
        <v>0</v>
      </c>
      <c r="J200" s="54">
        <f>+[2]Total!J20</f>
        <v>0</v>
      </c>
      <c r="K200" s="54">
        <f>+[2]Total!K20</f>
        <v>0</v>
      </c>
      <c r="L200" s="54">
        <f>+[2]Total!L20</f>
        <v>0</v>
      </c>
      <c r="M200" s="54">
        <f>+[2]Total!M20</f>
        <v>0</v>
      </c>
    </row>
    <row r="201" spans="1:13" x14ac:dyDescent="0.25">
      <c r="A201" s="4" t="s">
        <v>18</v>
      </c>
      <c r="B201" s="54">
        <v>496</v>
      </c>
      <c r="C201" s="54">
        <v>522</v>
      </c>
      <c r="D201" s="54">
        <v>542</v>
      </c>
      <c r="E201" s="54">
        <v>555</v>
      </c>
      <c r="F201" s="54">
        <f>+[2]Total!F21</f>
        <v>0</v>
      </c>
      <c r="G201" s="54">
        <f>+[2]Total!G21</f>
        <v>0</v>
      </c>
      <c r="H201" s="54">
        <f>+[2]Total!H21</f>
        <v>0</v>
      </c>
      <c r="I201" s="54">
        <f>+[2]Total!I21</f>
        <v>0</v>
      </c>
      <c r="J201" s="54">
        <f>+[2]Total!J21</f>
        <v>0</v>
      </c>
      <c r="K201" s="54">
        <f>+[2]Total!K21</f>
        <v>0</v>
      </c>
      <c r="L201" s="54">
        <f>+[2]Total!L21</f>
        <v>0</v>
      </c>
      <c r="M201" s="54">
        <f>+[2]Total!M21</f>
        <v>0</v>
      </c>
    </row>
    <row r="202" spans="1:13" x14ac:dyDescent="0.25">
      <c r="A202" s="4" t="s">
        <v>19</v>
      </c>
      <c r="B202" s="54">
        <v>436</v>
      </c>
      <c r="C202" s="54">
        <v>434</v>
      </c>
      <c r="D202" s="54">
        <v>438</v>
      </c>
      <c r="E202" s="54">
        <v>447</v>
      </c>
      <c r="F202" s="54">
        <f>+[2]Total!F22</f>
        <v>0</v>
      </c>
      <c r="G202" s="54">
        <f>+[2]Total!G22</f>
        <v>0</v>
      </c>
      <c r="H202" s="54">
        <f>+[2]Total!H22</f>
        <v>0</v>
      </c>
      <c r="I202" s="54">
        <f>+[2]Total!I22</f>
        <v>0</v>
      </c>
      <c r="J202" s="54">
        <f>+[2]Total!J22</f>
        <v>0</v>
      </c>
      <c r="K202" s="54">
        <f>+[2]Total!K22</f>
        <v>0</v>
      </c>
      <c r="L202" s="54">
        <f>+[2]Total!L22</f>
        <v>0</v>
      </c>
      <c r="M202" s="54">
        <f>+[2]Total!M22</f>
        <v>0</v>
      </c>
    </row>
    <row r="203" spans="1:13" x14ac:dyDescent="0.25">
      <c r="A203" s="4" t="s">
        <v>20</v>
      </c>
      <c r="B203" s="54">
        <v>1738</v>
      </c>
      <c r="C203" s="54">
        <v>1754</v>
      </c>
      <c r="D203" s="54">
        <v>1810</v>
      </c>
      <c r="E203" s="54">
        <v>1878</v>
      </c>
      <c r="F203" s="54">
        <f>+[2]Total!F23</f>
        <v>0</v>
      </c>
      <c r="G203" s="54">
        <f>+[2]Total!G23</f>
        <v>0</v>
      </c>
      <c r="H203" s="54">
        <f>+[2]Total!H23</f>
        <v>0</v>
      </c>
      <c r="I203" s="54">
        <f>+[2]Total!I23</f>
        <v>0</v>
      </c>
      <c r="J203" s="54">
        <f>+[2]Total!J23</f>
        <v>0</v>
      </c>
      <c r="K203" s="54">
        <f>+[2]Total!K23</f>
        <v>0</v>
      </c>
      <c r="L203" s="54">
        <f>+[2]Total!L23</f>
        <v>0</v>
      </c>
      <c r="M203" s="54">
        <f>+[2]Total!M23</f>
        <v>0</v>
      </c>
    </row>
    <row r="204" spans="1:13" x14ac:dyDescent="0.25">
      <c r="A204" s="4" t="s">
        <v>21</v>
      </c>
      <c r="B204" s="54">
        <v>213</v>
      </c>
      <c r="C204" s="54">
        <v>214</v>
      </c>
      <c r="D204" s="54">
        <v>216</v>
      </c>
      <c r="E204" s="54">
        <v>223</v>
      </c>
      <c r="F204" s="54">
        <f>+[2]Total!F24</f>
        <v>0</v>
      </c>
      <c r="G204" s="54">
        <f>+[2]Total!G24</f>
        <v>0</v>
      </c>
      <c r="H204" s="54">
        <f>+[2]Total!H24</f>
        <v>0</v>
      </c>
      <c r="I204" s="54">
        <f>+[2]Total!I24</f>
        <v>0</v>
      </c>
      <c r="J204" s="54">
        <f>+[2]Total!J24</f>
        <v>0</v>
      </c>
      <c r="K204" s="54">
        <f>+[2]Total!K24</f>
        <v>0</v>
      </c>
      <c r="L204" s="54">
        <f>+[2]Total!L24</f>
        <v>0</v>
      </c>
      <c r="M204" s="54">
        <f>+[2]Total!M24</f>
        <v>0</v>
      </c>
    </row>
    <row r="205" spans="1:13" x14ac:dyDescent="0.25">
      <c r="A205" s="4" t="s">
        <v>22</v>
      </c>
      <c r="B205" s="54">
        <v>346</v>
      </c>
      <c r="C205" s="54">
        <v>348</v>
      </c>
      <c r="D205" s="54">
        <v>357</v>
      </c>
      <c r="E205" s="54">
        <v>363</v>
      </c>
      <c r="F205" s="54">
        <f>+[2]Total!F25</f>
        <v>0</v>
      </c>
      <c r="G205" s="54">
        <f>+[2]Total!G25</f>
        <v>0</v>
      </c>
      <c r="H205" s="54">
        <f>+[2]Total!H25</f>
        <v>0</v>
      </c>
      <c r="I205" s="54">
        <f>+[2]Total!I25</f>
        <v>0</v>
      </c>
      <c r="J205" s="54">
        <f>+[2]Total!J25</f>
        <v>0</v>
      </c>
      <c r="K205" s="54">
        <f>+[2]Total!K25</f>
        <v>0</v>
      </c>
      <c r="L205" s="54">
        <f>+[2]Total!L25</f>
        <v>0</v>
      </c>
      <c r="M205" s="54">
        <f>+[2]Total!M25</f>
        <v>0</v>
      </c>
    </row>
    <row r="206" spans="1:13" x14ac:dyDescent="0.25">
      <c r="A206" s="4" t="s">
        <v>23</v>
      </c>
      <c r="B206" s="54">
        <v>2096</v>
      </c>
      <c r="C206" s="54">
        <v>2174</v>
      </c>
      <c r="D206" s="54">
        <v>2240</v>
      </c>
      <c r="E206" s="54">
        <v>2265</v>
      </c>
      <c r="F206" s="54">
        <f>+[2]Total!F26</f>
        <v>0</v>
      </c>
      <c r="G206" s="54">
        <f>+[2]Total!G26</f>
        <v>0</v>
      </c>
      <c r="H206" s="54">
        <f>+[2]Total!H26</f>
        <v>0</v>
      </c>
      <c r="I206" s="54">
        <f>+[2]Total!I26</f>
        <v>0</v>
      </c>
      <c r="J206" s="54">
        <f>+[2]Total!J26</f>
        <v>0</v>
      </c>
      <c r="K206" s="54">
        <f>+[2]Total!K26</f>
        <v>0</v>
      </c>
      <c r="L206" s="54">
        <f>+[2]Total!L26</f>
        <v>0</v>
      </c>
      <c r="M206" s="54">
        <f>+[2]Total!M26</f>
        <v>0</v>
      </c>
    </row>
    <row r="207" spans="1:13" x14ac:dyDescent="0.25">
      <c r="A207" s="4" t="s">
        <v>24</v>
      </c>
      <c r="B207" s="54">
        <v>612</v>
      </c>
      <c r="C207" s="54">
        <v>610</v>
      </c>
      <c r="D207" s="54">
        <v>623</v>
      </c>
      <c r="E207" s="54">
        <v>622</v>
      </c>
      <c r="F207" s="54">
        <f>+[2]Total!F27</f>
        <v>0</v>
      </c>
      <c r="G207" s="54">
        <f>+[2]Total!G27</f>
        <v>0</v>
      </c>
      <c r="H207" s="54">
        <f>+[2]Total!H27</f>
        <v>0</v>
      </c>
      <c r="I207" s="54">
        <f>+[2]Total!I27</f>
        <v>0</v>
      </c>
      <c r="J207" s="54">
        <f>+[2]Total!J27</f>
        <v>0</v>
      </c>
      <c r="K207" s="54">
        <f>+[2]Total!K27</f>
        <v>0</v>
      </c>
      <c r="L207" s="54">
        <f>+[2]Total!L27</f>
        <v>0</v>
      </c>
      <c r="M207" s="54">
        <f>+[2]Total!M27</f>
        <v>0</v>
      </c>
    </row>
    <row r="208" spans="1:13" x14ac:dyDescent="0.25">
      <c r="A208" s="4" t="s">
        <v>25</v>
      </c>
      <c r="B208" s="54">
        <v>1748</v>
      </c>
      <c r="C208" s="54">
        <v>1756</v>
      </c>
      <c r="D208" s="54">
        <v>1769</v>
      </c>
      <c r="E208" s="54">
        <v>1670</v>
      </c>
      <c r="F208" s="54">
        <f>+[2]Total!F28</f>
        <v>0</v>
      </c>
      <c r="G208" s="54">
        <f>+[2]Total!G28</f>
        <v>0</v>
      </c>
      <c r="H208" s="54">
        <f>+[2]Total!H28</f>
        <v>0</v>
      </c>
      <c r="I208" s="54">
        <f>+[2]Total!I28</f>
        <v>0</v>
      </c>
      <c r="J208" s="54">
        <f>+[2]Total!J28</f>
        <v>0</v>
      </c>
      <c r="K208" s="54">
        <f>+[2]Total!K28</f>
        <v>0</v>
      </c>
      <c r="L208" s="54">
        <f>+[2]Total!L28</f>
        <v>0</v>
      </c>
      <c r="M208" s="54">
        <f>+[2]Total!M28</f>
        <v>0</v>
      </c>
    </row>
    <row r="209" spans="1:13" x14ac:dyDescent="0.25">
      <c r="A209" s="4"/>
      <c r="B209" s="54">
        <v>0</v>
      </c>
      <c r="C209" s="54">
        <v>0</v>
      </c>
      <c r="D209" s="54">
        <v>0</v>
      </c>
      <c r="E209" s="54">
        <v>0</v>
      </c>
      <c r="F209" s="54">
        <f>+[2]Total!F29</f>
        <v>0</v>
      </c>
      <c r="G209" s="54">
        <f>+[2]Total!G29</f>
        <v>0</v>
      </c>
      <c r="H209" s="54">
        <f>+[2]Total!H29</f>
        <v>0</v>
      </c>
      <c r="I209" s="54">
        <f>+[2]Total!I29</f>
        <v>0</v>
      </c>
      <c r="J209" s="54">
        <f>+[2]Total!J29</f>
        <v>0</v>
      </c>
      <c r="K209" s="54">
        <f>+[2]Total!K29</f>
        <v>0</v>
      </c>
      <c r="L209" s="54">
        <f>+[2]Total!L29</f>
        <v>0</v>
      </c>
      <c r="M209" s="54">
        <f>+[2]Total!M29</f>
        <v>0</v>
      </c>
    </row>
    <row r="210" spans="1:13" x14ac:dyDescent="0.25">
      <c r="A210" s="6" t="s">
        <v>26</v>
      </c>
      <c r="B210" s="6">
        <v>29000</v>
      </c>
      <c r="C210" s="6">
        <v>29281</v>
      </c>
      <c r="D210" s="6">
        <v>30108</v>
      </c>
      <c r="E210" s="6">
        <v>30815</v>
      </c>
      <c r="F210" s="6">
        <f t="shared" ref="F210" si="28">SUM(F211:F225)</f>
        <v>0</v>
      </c>
      <c r="G210" s="6">
        <f t="shared" ref="G210" si="29">SUM(G211:G225)</f>
        <v>0</v>
      </c>
      <c r="H210" s="6">
        <f t="shared" ref="H210" si="30">SUM(H211:H225)</f>
        <v>0</v>
      </c>
      <c r="I210" s="6">
        <f t="shared" ref="I210" si="31">SUM(I211:I225)</f>
        <v>0</v>
      </c>
      <c r="J210" s="6">
        <f t="shared" ref="J210" si="32">SUM(J211:J225)</f>
        <v>0</v>
      </c>
      <c r="K210" s="6">
        <f t="shared" ref="K210" si="33">SUM(K211:K225)</f>
        <v>0</v>
      </c>
      <c r="L210" s="6">
        <f t="shared" ref="L210" si="34">SUM(L211:L225)</f>
        <v>0</v>
      </c>
      <c r="M210" s="6">
        <f t="shared" ref="M210" si="35">SUM(M211:M225)</f>
        <v>0</v>
      </c>
    </row>
    <row r="211" spans="1:13" x14ac:dyDescent="0.25">
      <c r="A211" s="4" t="s">
        <v>27</v>
      </c>
      <c r="B211" s="54">
        <v>2993</v>
      </c>
      <c r="C211" s="54">
        <v>3021</v>
      </c>
      <c r="D211" s="54">
        <v>3092</v>
      </c>
      <c r="E211" s="54">
        <v>3009</v>
      </c>
      <c r="F211" s="54">
        <f>+[2]Total!F31</f>
        <v>0</v>
      </c>
      <c r="G211" s="54">
        <f>+[2]Total!G31</f>
        <v>0</v>
      </c>
      <c r="H211" s="54">
        <f>+[2]Total!H31</f>
        <v>0</v>
      </c>
      <c r="I211" s="54">
        <f>+[2]Total!I31</f>
        <v>0</v>
      </c>
      <c r="J211" s="54">
        <f>+[2]Total!J31</f>
        <v>0</v>
      </c>
      <c r="K211" s="54">
        <f>+[2]Total!K31</f>
        <v>0</v>
      </c>
      <c r="L211" s="54">
        <f>+[2]Total!L31</f>
        <v>0</v>
      </c>
      <c r="M211" s="54">
        <f>+[2]Total!M31</f>
        <v>0</v>
      </c>
    </row>
    <row r="212" spans="1:13" x14ac:dyDescent="0.25">
      <c r="A212" s="4" t="s">
        <v>28</v>
      </c>
      <c r="B212" s="54">
        <v>4533</v>
      </c>
      <c r="C212" s="54">
        <v>4557</v>
      </c>
      <c r="D212" s="54">
        <v>4635</v>
      </c>
      <c r="E212" s="54">
        <v>4529</v>
      </c>
      <c r="F212" s="54">
        <f>+[2]Total!F32</f>
        <v>0</v>
      </c>
      <c r="G212" s="54">
        <f>+[2]Total!G32</f>
        <v>0</v>
      </c>
      <c r="H212" s="54">
        <f>+[2]Total!H32</f>
        <v>0</v>
      </c>
      <c r="I212" s="54">
        <f>+[2]Total!I32</f>
        <v>0</v>
      </c>
      <c r="J212" s="54">
        <f>+[2]Total!J32</f>
        <v>0</v>
      </c>
      <c r="K212" s="54">
        <f>+[2]Total!K32</f>
        <v>0</v>
      </c>
      <c r="L212" s="54">
        <f>+[2]Total!L32</f>
        <v>0</v>
      </c>
      <c r="M212" s="54">
        <f>+[2]Total!M32</f>
        <v>0</v>
      </c>
    </row>
    <row r="213" spans="1:13" x14ac:dyDescent="0.25">
      <c r="A213" s="4" t="s">
        <v>29</v>
      </c>
      <c r="B213" s="54">
        <v>657</v>
      </c>
      <c r="C213" s="54">
        <v>692</v>
      </c>
      <c r="D213" s="54">
        <v>813</v>
      </c>
      <c r="E213" s="54">
        <v>1076</v>
      </c>
      <c r="F213" s="54">
        <f>+[2]Total!F33</f>
        <v>0</v>
      </c>
      <c r="G213" s="54">
        <f>+[2]Total!G33</f>
        <v>0</v>
      </c>
      <c r="H213" s="54">
        <f>+[2]Total!H33</f>
        <v>0</v>
      </c>
      <c r="I213" s="54">
        <f>+[2]Total!I33</f>
        <v>0</v>
      </c>
      <c r="J213" s="54">
        <f>+[2]Total!J33</f>
        <v>0</v>
      </c>
      <c r="K213" s="54">
        <f>+[2]Total!K33</f>
        <v>0</v>
      </c>
      <c r="L213" s="54">
        <f>+[2]Total!L33</f>
        <v>0</v>
      </c>
      <c r="M213" s="54">
        <f>+[2]Total!M33</f>
        <v>0</v>
      </c>
    </row>
    <row r="214" spans="1:13" x14ac:dyDescent="0.25">
      <c r="A214" s="4" t="s">
        <v>30</v>
      </c>
      <c r="B214" s="54">
        <v>798</v>
      </c>
      <c r="C214" s="54">
        <v>791</v>
      </c>
      <c r="D214" s="54">
        <v>812</v>
      </c>
      <c r="E214" s="54">
        <v>821</v>
      </c>
      <c r="F214" s="54">
        <f>+[2]Total!F34</f>
        <v>0</v>
      </c>
      <c r="G214" s="54">
        <f>+[2]Total!G34</f>
        <v>0</v>
      </c>
      <c r="H214" s="54">
        <f>+[2]Total!H34</f>
        <v>0</v>
      </c>
      <c r="I214" s="54">
        <f>+[2]Total!I34</f>
        <v>0</v>
      </c>
      <c r="J214" s="54">
        <f>+[2]Total!J34</f>
        <v>0</v>
      </c>
      <c r="K214" s="54">
        <f>+[2]Total!K34</f>
        <v>0</v>
      </c>
      <c r="L214" s="54">
        <f>+[2]Total!L34</f>
        <v>0</v>
      </c>
      <c r="M214" s="54">
        <f>+[2]Total!M34</f>
        <v>0</v>
      </c>
    </row>
    <row r="215" spans="1:13" x14ac:dyDescent="0.25">
      <c r="A215" s="4" t="s">
        <v>31</v>
      </c>
      <c r="B215" s="54">
        <v>1748</v>
      </c>
      <c r="C215" s="54">
        <v>1770</v>
      </c>
      <c r="D215" s="54">
        <v>1838</v>
      </c>
      <c r="E215" s="54">
        <v>2020</v>
      </c>
      <c r="F215" s="54">
        <f>+[2]Total!F35</f>
        <v>0</v>
      </c>
      <c r="G215" s="54">
        <f>+[2]Total!G35</f>
        <v>0</v>
      </c>
      <c r="H215" s="54">
        <f>+[2]Total!H35</f>
        <v>0</v>
      </c>
      <c r="I215" s="54">
        <f>+[2]Total!I35</f>
        <v>0</v>
      </c>
      <c r="J215" s="54">
        <f>+[2]Total!J35</f>
        <v>0</v>
      </c>
      <c r="K215" s="54">
        <f>+[2]Total!K35</f>
        <v>0</v>
      </c>
      <c r="L215" s="54">
        <f>+[2]Total!L35</f>
        <v>0</v>
      </c>
      <c r="M215" s="54">
        <f>+[2]Total!M35</f>
        <v>0</v>
      </c>
    </row>
    <row r="216" spans="1:13" x14ac:dyDescent="0.25">
      <c r="A216" s="4" t="s">
        <v>32</v>
      </c>
      <c r="B216" s="54">
        <v>2073</v>
      </c>
      <c r="C216" s="54">
        <v>2086</v>
      </c>
      <c r="D216" s="54">
        <v>2139</v>
      </c>
      <c r="E216" s="54">
        <v>2139</v>
      </c>
      <c r="F216" s="54">
        <f>+[2]Total!F36</f>
        <v>0</v>
      </c>
      <c r="G216" s="54">
        <f>+[2]Total!G36</f>
        <v>0</v>
      </c>
      <c r="H216" s="54">
        <f>+[2]Total!H36</f>
        <v>0</v>
      </c>
      <c r="I216" s="54">
        <f>+[2]Total!I36</f>
        <v>0</v>
      </c>
      <c r="J216" s="54">
        <f>+[2]Total!J36</f>
        <v>0</v>
      </c>
      <c r="K216" s="54">
        <f>+[2]Total!K36</f>
        <v>0</v>
      </c>
      <c r="L216" s="54">
        <f>+[2]Total!L36</f>
        <v>0</v>
      </c>
      <c r="M216" s="54">
        <f>+[2]Total!M36</f>
        <v>0</v>
      </c>
    </row>
    <row r="217" spans="1:13" x14ac:dyDescent="0.25">
      <c r="A217" s="4" t="s">
        <v>33</v>
      </c>
      <c r="B217" s="54">
        <v>1450</v>
      </c>
      <c r="C217" s="54">
        <v>1494</v>
      </c>
      <c r="D217" s="54">
        <v>1682</v>
      </c>
      <c r="E217" s="54">
        <v>2074</v>
      </c>
      <c r="F217" s="54">
        <f>+[2]Total!F37</f>
        <v>0</v>
      </c>
      <c r="G217" s="54">
        <f>+[2]Total!G37</f>
        <v>0</v>
      </c>
      <c r="H217" s="54">
        <f>+[2]Total!H37</f>
        <v>0</v>
      </c>
      <c r="I217" s="54">
        <f>+[2]Total!I37</f>
        <v>0</v>
      </c>
      <c r="J217" s="54">
        <f>+[2]Total!J37</f>
        <v>0</v>
      </c>
      <c r="K217" s="54">
        <f>+[2]Total!K37</f>
        <v>0</v>
      </c>
      <c r="L217" s="54">
        <f>+[2]Total!L37</f>
        <v>0</v>
      </c>
      <c r="M217" s="54">
        <f>+[2]Total!M37</f>
        <v>0</v>
      </c>
    </row>
    <row r="218" spans="1:13" x14ac:dyDescent="0.25">
      <c r="A218" s="4" t="s">
        <v>34</v>
      </c>
      <c r="B218" s="54">
        <v>1991</v>
      </c>
      <c r="C218" s="54">
        <v>2003</v>
      </c>
      <c r="D218" s="54">
        <v>2055</v>
      </c>
      <c r="E218" s="54">
        <v>2168</v>
      </c>
      <c r="F218" s="54">
        <f>+[2]Total!F38</f>
        <v>0</v>
      </c>
      <c r="G218" s="54">
        <f>+[2]Total!G38</f>
        <v>0</v>
      </c>
      <c r="H218" s="54">
        <f>+[2]Total!H38</f>
        <v>0</v>
      </c>
      <c r="I218" s="54">
        <f>+[2]Total!I38</f>
        <v>0</v>
      </c>
      <c r="J218" s="54">
        <f>+[2]Total!J38</f>
        <v>0</v>
      </c>
      <c r="K218" s="54">
        <f>+[2]Total!K38</f>
        <v>0</v>
      </c>
      <c r="L218" s="54">
        <f>+[2]Total!L38</f>
        <v>0</v>
      </c>
      <c r="M218" s="54">
        <f>+[2]Total!M38</f>
        <v>0</v>
      </c>
    </row>
    <row r="219" spans="1:13" x14ac:dyDescent="0.25">
      <c r="A219" s="4" t="s">
        <v>35</v>
      </c>
      <c r="B219" s="54">
        <v>619</v>
      </c>
      <c r="C219" s="54">
        <v>617</v>
      </c>
      <c r="D219" s="54">
        <v>632</v>
      </c>
      <c r="E219" s="54">
        <v>634</v>
      </c>
      <c r="F219" s="54">
        <f>+[2]Total!F39</f>
        <v>0</v>
      </c>
      <c r="G219" s="54">
        <f>+[2]Total!G39</f>
        <v>0</v>
      </c>
      <c r="H219" s="54">
        <f>+[2]Total!H39</f>
        <v>0</v>
      </c>
      <c r="I219" s="54">
        <f>+[2]Total!I39</f>
        <v>0</v>
      </c>
      <c r="J219" s="54">
        <f>+[2]Total!J39</f>
        <v>0</v>
      </c>
      <c r="K219" s="54">
        <f>+[2]Total!K39</f>
        <v>0</v>
      </c>
      <c r="L219" s="54">
        <f>+[2]Total!L39</f>
        <v>0</v>
      </c>
      <c r="M219" s="54">
        <f>+[2]Total!M39</f>
        <v>0</v>
      </c>
    </row>
    <row r="220" spans="1:13" x14ac:dyDescent="0.25">
      <c r="A220" s="4" t="s">
        <v>36</v>
      </c>
      <c r="B220" s="54">
        <v>4486</v>
      </c>
      <c r="C220" s="54">
        <v>4502</v>
      </c>
      <c r="D220" s="54">
        <v>4529</v>
      </c>
      <c r="E220" s="54">
        <v>4410</v>
      </c>
      <c r="F220" s="54">
        <f>+[2]Total!F40</f>
        <v>0</v>
      </c>
      <c r="G220" s="54">
        <f>+[2]Total!G40</f>
        <v>0</v>
      </c>
      <c r="H220" s="54">
        <f>+[2]Total!H40</f>
        <v>0</v>
      </c>
      <c r="I220" s="54">
        <f>+[2]Total!I40</f>
        <v>0</v>
      </c>
      <c r="J220" s="54">
        <f>+[2]Total!J40</f>
        <v>0</v>
      </c>
      <c r="K220" s="54">
        <f>+[2]Total!K40</f>
        <v>0</v>
      </c>
      <c r="L220" s="54">
        <f>+[2]Total!L40</f>
        <v>0</v>
      </c>
      <c r="M220" s="54">
        <f>+[2]Total!M40</f>
        <v>0</v>
      </c>
    </row>
    <row r="221" spans="1:13" x14ac:dyDescent="0.25">
      <c r="A221" s="4" t="s">
        <v>37</v>
      </c>
      <c r="B221" s="54">
        <v>1610</v>
      </c>
      <c r="C221" s="54">
        <v>1607</v>
      </c>
      <c r="D221" s="54">
        <v>1601</v>
      </c>
      <c r="E221" s="54">
        <v>1591</v>
      </c>
      <c r="F221" s="54">
        <f>+[2]Total!F41</f>
        <v>0</v>
      </c>
      <c r="G221" s="54">
        <f>+[2]Total!G41</f>
        <v>0</v>
      </c>
      <c r="H221" s="54">
        <f>+[2]Total!H41</f>
        <v>0</v>
      </c>
      <c r="I221" s="54">
        <f>+[2]Total!I41</f>
        <v>0</v>
      </c>
      <c r="J221" s="54">
        <f>+[2]Total!J41</f>
        <v>0</v>
      </c>
      <c r="K221" s="54">
        <f>+[2]Total!K41</f>
        <v>0</v>
      </c>
      <c r="L221" s="54">
        <f>+[2]Total!L41</f>
        <v>0</v>
      </c>
      <c r="M221" s="54">
        <f>+[2]Total!M41</f>
        <v>0</v>
      </c>
    </row>
    <row r="222" spans="1:13" x14ac:dyDescent="0.25">
      <c r="A222" s="4" t="s">
        <v>38</v>
      </c>
      <c r="B222" s="54">
        <v>614</v>
      </c>
      <c r="C222" s="54">
        <v>621</v>
      </c>
      <c r="D222" s="54">
        <v>647</v>
      </c>
      <c r="E222" s="54">
        <v>686</v>
      </c>
      <c r="F222" s="54">
        <f>+[2]Total!F42</f>
        <v>0</v>
      </c>
      <c r="G222" s="54">
        <f>+[2]Total!G42</f>
        <v>0</v>
      </c>
      <c r="H222" s="54">
        <f>+[2]Total!H42</f>
        <v>0</v>
      </c>
      <c r="I222" s="54">
        <f>+[2]Total!I42</f>
        <v>0</v>
      </c>
      <c r="J222" s="54">
        <f>+[2]Total!J42</f>
        <v>0</v>
      </c>
      <c r="K222" s="54">
        <f>+[2]Total!K42</f>
        <v>0</v>
      </c>
      <c r="L222" s="54">
        <f>+[2]Total!L42</f>
        <v>0</v>
      </c>
      <c r="M222" s="54">
        <f>+[2]Total!M42</f>
        <v>0</v>
      </c>
    </row>
    <row r="223" spans="1:13" x14ac:dyDescent="0.25">
      <c r="A223" s="4" t="s">
        <v>39</v>
      </c>
      <c r="B223" s="54">
        <v>3199</v>
      </c>
      <c r="C223" s="54">
        <v>3230</v>
      </c>
      <c r="D223" s="54">
        <v>3271</v>
      </c>
      <c r="E223" s="54">
        <v>3213</v>
      </c>
      <c r="F223" s="54">
        <f>+[2]Total!F43</f>
        <v>0</v>
      </c>
      <c r="G223" s="54">
        <f>+[2]Total!G43</f>
        <v>0</v>
      </c>
      <c r="H223" s="54">
        <f>+[2]Total!H43</f>
        <v>0</v>
      </c>
      <c r="I223" s="54">
        <f>+[2]Total!I43</f>
        <v>0</v>
      </c>
      <c r="J223" s="54">
        <f>+[2]Total!J43</f>
        <v>0</v>
      </c>
      <c r="K223" s="54">
        <f>+[2]Total!K43</f>
        <v>0</v>
      </c>
      <c r="L223" s="54">
        <f>+[2]Total!L43</f>
        <v>0</v>
      </c>
      <c r="M223" s="54">
        <f>+[2]Total!M43</f>
        <v>0</v>
      </c>
    </row>
    <row r="224" spans="1:13" x14ac:dyDescent="0.25">
      <c r="A224" s="4" t="s">
        <v>40</v>
      </c>
      <c r="B224" s="54">
        <v>2229</v>
      </c>
      <c r="C224" s="54">
        <v>2290</v>
      </c>
      <c r="D224" s="54">
        <v>2362</v>
      </c>
      <c r="E224" s="54">
        <v>2445</v>
      </c>
      <c r="F224" s="54">
        <f>+[2]Total!F44</f>
        <v>0</v>
      </c>
      <c r="G224" s="54">
        <f>+[2]Total!G44</f>
        <v>0</v>
      </c>
      <c r="H224" s="54">
        <f>+[2]Total!H44</f>
        <v>0</v>
      </c>
      <c r="I224" s="54">
        <f>+[2]Total!I44</f>
        <v>0</v>
      </c>
      <c r="J224" s="54">
        <f>+[2]Total!J44</f>
        <v>0</v>
      </c>
      <c r="K224" s="54">
        <f>+[2]Total!K44</f>
        <v>0</v>
      </c>
      <c r="L224" s="54">
        <f>+[2]Total!L44</f>
        <v>0</v>
      </c>
      <c r="M224" s="54">
        <f>+[2]Total!M44</f>
        <v>0</v>
      </c>
    </row>
    <row r="225" spans="1:13" x14ac:dyDescent="0.25">
      <c r="A225" s="4"/>
      <c r="B225" s="54">
        <v>0</v>
      </c>
      <c r="C225" s="54">
        <v>0</v>
      </c>
      <c r="D225" s="54">
        <v>0</v>
      </c>
      <c r="E225" s="54">
        <v>0</v>
      </c>
      <c r="F225" s="54">
        <f>+[2]Total!F45</f>
        <v>0</v>
      </c>
      <c r="G225" s="54">
        <f>+[2]Total!G45</f>
        <v>0</v>
      </c>
      <c r="H225" s="54">
        <f>+[2]Total!H45</f>
        <v>0</v>
      </c>
      <c r="I225" s="54">
        <f>+[2]Total!I45</f>
        <v>0</v>
      </c>
      <c r="J225" s="54">
        <f>+[2]Total!J45</f>
        <v>0</v>
      </c>
      <c r="K225" s="54">
        <f>+[2]Total!K45</f>
        <v>0</v>
      </c>
      <c r="L225" s="54">
        <f>+[2]Total!L45</f>
        <v>0</v>
      </c>
      <c r="M225" s="54">
        <f>+[2]Total!M45</f>
        <v>0</v>
      </c>
    </row>
    <row r="226" spans="1:13" x14ac:dyDescent="0.25">
      <c r="A226" s="6" t="s">
        <v>41</v>
      </c>
      <c r="B226" s="6">
        <v>52652</v>
      </c>
      <c r="C226" s="6">
        <v>53136</v>
      </c>
      <c r="D226" s="6">
        <v>54284</v>
      </c>
      <c r="E226" s="6">
        <v>55155</v>
      </c>
      <c r="F226" s="6">
        <f t="shared" ref="F226" si="36">SUM(F227:F240)</f>
        <v>0</v>
      </c>
      <c r="G226" s="6">
        <f t="shared" ref="G226" si="37">SUM(G227:G240)</f>
        <v>0</v>
      </c>
      <c r="H226" s="6">
        <f t="shared" ref="H226" si="38">SUM(H227:H240)</f>
        <v>0</v>
      </c>
      <c r="I226" s="6">
        <f t="shared" ref="I226" si="39">SUM(I227:I240)</f>
        <v>0</v>
      </c>
      <c r="J226" s="6">
        <f t="shared" ref="J226" si="40">SUM(J227:J240)</f>
        <v>0</v>
      </c>
      <c r="K226" s="6">
        <f t="shared" ref="K226" si="41">SUM(K227:K240)</f>
        <v>0</v>
      </c>
      <c r="L226" s="6">
        <f t="shared" ref="L226" si="42">SUM(L227:L240)</f>
        <v>0</v>
      </c>
      <c r="M226" s="6">
        <f t="shared" ref="M226" si="43">SUM(M227:M240)</f>
        <v>0</v>
      </c>
    </row>
    <row r="227" spans="1:13" x14ac:dyDescent="0.25">
      <c r="A227" s="4" t="s">
        <v>42</v>
      </c>
      <c r="B227" s="54">
        <v>28923</v>
      </c>
      <c r="C227" s="54">
        <v>29227</v>
      </c>
      <c r="D227" s="54">
        <v>29394</v>
      </c>
      <c r="E227" s="54">
        <v>28062</v>
      </c>
      <c r="F227" s="54">
        <f>+[2]Total!F47</f>
        <v>0</v>
      </c>
      <c r="G227" s="54">
        <f>+[2]Total!G47</f>
        <v>0</v>
      </c>
      <c r="H227" s="54">
        <f>+[2]Total!H47</f>
        <v>0</v>
      </c>
      <c r="I227" s="54">
        <f>+[2]Total!I47</f>
        <v>0</v>
      </c>
      <c r="J227" s="54">
        <f>+[2]Total!J47</f>
        <v>0</v>
      </c>
      <c r="K227" s="54">
        <f>+[2]Total!K47</f>
        <v>0</v>
      </c>
      <c r="L227" s="54">
        <f>+[2]Total!L47</f>
        <v>0</v>
      </c>
      <c r="M227" s="54">
        <f>+[2]Total!M47</f>
        <v>0</v>
      </c>
    </row>
    <row r="228" spans="1:13" x14ac:dyDescent="0.25">
      <c r="A228" s="4" t="s">
        <v>43</v>
      </c>
      <c r="B228" s="54">
        <v>2498</v>
      </c>
      <c r="C228" s="54">
        <v>2519</v>
      </c>
      <c r="D228" s="54">
        <v>2711</v>
      </c>
      <c r="E228" s="54">
        <v>3331</v>
      </c>
      <c r="F228" s="54">
        <f>+[2]Total!F48</f>
        <v>0</v>
      </c>
      <c r="G228" s="54">
        <f>+[2]Total!G48</f>
        <v>0</v>
      </c>
      <c r="H228" s="54">
        <f>+[2]Total!H48</f>
        <v>0</v>
      </c>
      <c r="I228" s="54">
        <f>+[2]Total!I48</f>
        <v>0</v>
      </c>
      <c r="J228" s="54">
        <f>+[2]Total!J48</f>
        <v>0</v>
      </c>
      <c r="K228" s="54">
        <f>+[2]Total!K48</f>
        <v>0</v>
      </c>
      <c r="L228" s="54">
        <f>+[2]Total!L48</f>
        <v>0</v>
      </c>
      <c r="M228" s="54">
        <f>+[2]Total!M48</f>
        <v>0</v>
      </c>
    </row>
    <row r="229" spans="1:13" x14ac:dyDescent="0.25">
      <c r="A229" s="4" t="s">
        <v>44</v>
      </c>
      <c r="B229" s="54">
        <v>2617</v>
      </c>
      <c r="C229" s="54">
        <v>2619</v>
      </c>
      <c r="D229" s="54">
        <v>2708</v>
      </c>
      <c r="E229" s="54">
        <v>2883</v>
      </c>
      <c r="F229" s="54">
        <f>+[2]Total!F49</f>
        <v>0</v>
      </c>
      <c r="G229" s="54">
        <f>+[2]Total!G49</f>
        <v>0</v>
      </c>
      <c r="H229" s="54">
        <f>+[2]Total!H49</f>
        <v>0</v>
      </c>
      <c r="I229" s="54">
        <f>+[2]Total!I49</f>
        <v>0</v>
      </c>
      <c r="J229" s="54">
        <f>+[2]Total!J49</f>
        <v>0</v>
      </c>
      <c r="K229" s="54">
        <f>+[2]Total!K49</f>
        <v>0</v>
      </c>
      <c r="L229" s="54">
        <f>+[2]Total!L49</f>
        <v>0</v>
      </c>
      <c r="M229" s="54">
        <f>+[2]Total!M49</f>
        <v>0</v>
      </c>
    </row>
    <row r="230" spans="1:13" x14ac:dyDescent="0.25">
      <c r="A230" s="4" t="s">
        <v>45</v>
      </c>
      <c r="B230" s="54">
        <v>945</v>
      </c>
      <c r="C230" s="54">
        <v>955</v>
      </c>
      <c r="D230" s="54">
        <v>1050</v>
      </c>
      <c r="E230" s="54">
        <v>1341</v>
      </c>
      <c r="F230" s="54">
        <f>+[2]Total!F50</f>
        <v>0</v>
      </c>
      <c r="G230" s="54">
        <f>+[2]Total!G50</f>
        <v>0</v>
      </c>
      <c r="H230" s="54">
        <f>+[2]Total!H50</f>
        <v>0</v>
      </c>
      <c r="I230" s="54">
        <f>+[2]Total!I50</f>
        <v>0</v>
      </c>
      <c r="J230" s="54">
        <f>+[2]Total!J50</f>
        <v>0</v>
      </c>
      <c r="K230" s="54">
        <f>+[2]Total!K50</f>
        <v>0</v>
      </c>
      <c r="L230" s="54">
        <f>+[2]Total!L50</f>
        <v>0</v>
      </c>
      <c r="M230" s="54">
        <f>+[2]Total!M50</f>
        <v>0</v>
      </c>
    </row>
    <row r="231" spans="1:13" x14ac:dyDescent="0.25">
      <c r="A231" s="4" t="s">
        <v>46</v>
      </c>
      <c r="B231" s="54">
        <v>757</v>
      </c>
      <c r="C231" s="54">
        <v>756</v>
      </c>
      <c r="D231" s="54">
        <v>773</v>
      </c>
      <c r="E231" s="54">
        <v>809</v>
      </c>
      <c r="F231" s="54">
        <f>+[2]Total!F51</f>
        <v>0</v>
      </c>
      <c r="G231" s="54">
        <f>+[2]Total!G51</f>
        <v>0</v>
      </c>
      <c r="H231" s="54">
        <f>+[2]Total!H51</f>
        <v>0</v>
      </c>
      <c r="I231" s="54">
        <f>+[2]Total!I51</f>
        <v>0</v>
      </c>
      <c r="J231" s="54">
        <f>+[2]Total!J51</f>
        <v>0</v>
      </c>
      <c r="K231" s="54">
        <f>+[2]Total!K51</f>
        <v>0</v>
      </c>
      <c r="L231" s="54">
        <f>+[2]Total!L51</f>
        <v>0</v>
      </c>
      <c r="M231" s="54">
        <f>+[2]Total!M51</f>
        <v>0</v>
      </c>
    </row>
    <row r="232" spans="1:13" x14ac:dyDescent="0.25">
      <c r="A232" s="4" t="s">
        <v>47</v>
      </c>
      <c r="B232" s="54">
        <v>1522</v>
      </c>
      <c r="C232" s="54">
        <v>1527</v>
      </c>
      <c r="D232" s="54">
        <v>1597</v>
      </c>
      <c r="E232" s="54">
        <v>1649</v>
      </c>
      <c r="F232" s="54">
        <f>+[2]Total!F52</f>
        <v>0</v>
      </c>
      <c r="G232" s="54">
        <f>+[2]Total!G52</f>
        <v>0</v>
      </c>
      <c r="H232" s="54">
        <f>+[2]Total!H52</f>
        <v>0</v>
      </c>
      <c r="I232" s="54">
        <f>+[2]Total!I52</f>
        <v>0</v>
      </c>
      <c r="J232" s="54">
        <f>+[2]Total!J52</f>
        <v>0</v>
      </c>
      <c r="K232" s="54">
        <f>+[2]Total!K52</f>
        <v>0</v>
      </c>
      <c r="L232" s="54">
        <f>+[2]Total!L52</f>
        <v>0</v>
      </c>
      <c r="M232" s="54">
        <f>+[2]Total!M52</f>
        <v>0</v>
      </c>
    </row>
    <row r="233" spans="1:13" x14ac:dyDescent="0.25">
      <c r="A233" s="4" t="s">
        <v>48</v>
      </c>
      <c r="B233" s="54">
        <v>5871</v>
      </c>
      <c r="C233" s="54">
        <v>5905</v>
      </c>
      <c r="D233" s="54">
        <v>5985</v>
      </c>
      <c r="E233" s="54">
        <v>6150</v>
      </c>
      <c r="F233" s="54">
        <f>+[2]Total!F53</f>
        <v>0</v>
      </c>
      <c r="G233" s="54">
        <f>+[2]Total!G53</f>
        <v>0</v>
      </c>
      <c r="H233" s="54">
        <f>+[2]Total!H53</f>
        <v>0</v>
      </c>
      <c r="I233" s="54">
        <f>+[2]Total!I53</f>
        <v>0</v>
      </c>
      <c r="J233" s="54">
        <f>+[2]Total!J53</f>
        <v>0</v>
      </c>
      <c r="K233" s="54">
        <f>+[2]Total!K53</f>
        <v>0</v>
      </c>
      <c r="L233" s="54">
        <f>+[2]Total!L53</f>
        <v>0</v>
      </c>
      <c r="M233" s="54">
        <f>+[2]Total!M53</f>
        <v>0</v>
      </c>
    </row>
    <row r="234" spans="1:13" ht="14.25" customHeight="1" x14ac:dyDescent="0.25">
      <c r="A234" s="4" t="s">
        <v>49</v>
      </c>
      <c r="B234" s="54">
        <v>1853</v>
      </c>
      <c r="C234" s="54">
        <v>1838</v>
      </c>
      <c r="D234" s="54">
        <v>1877</v>
      </c>
      <c r="E234" s="54">
        <v>1914</v>
      </c>
      <c r="F234" s="54">
        <f>+[2]Total!F54</f>
        <v>0</v>
      </c>
      <c r="G234" s="54">
        <f>+[2]Total!G54</f>
        <v>0</v>
      </c>
      <c r="H234" s="54">
        <f>+[2]Total!H54</f>
        <v>0</v>
      </c>
      <c r="I234" s="54">
        <f>+[2]Total!I54</f>
        <v>0</v>
      </c>
      <c r="J234" s="54">
        <f>+[2]Total!J54</f>
        <v>0</v>
      </c>
      <c r="K234" s="54">
        <f>+[2]Total!K54</f>
        <v>0</v>
      </c>
      <c r="L234" s="54">
        <f>+[2]Total!L54</f>
        <v>0</v>
      </c>
      <c r="M234" s="54">
        <f>+[2]Total!M54</f>
        <v>0</v>
      </c>
    </row>
    <row r="235" spans="1:13" x14ac:dyDescent="0.25">
      <c r="A235" s="4" t="s">
        <v>50</v>
      </c>
      <c r="B235" s="54">
        <v>762</v>
      </c>
      <c r="C235" s="54">
        <v>817</v>
      </c>
      <c r="D235" s="54">
        <v>1014</v>
      </c>
      <c r="E235" s="54">
        <v>1606</v>
      </c>
      <c r="F235" s="54">
        <f>+[2]Total!F55</f>
        <v>0</v>
      </c>
      <c r="G235" s="54">
        <f>+[2]Total!G55</f>
        <v>0</v>
      </c>
      <c r="H235" s="54">
        <f>+[2]Total!H55</f>
        <v>0</v>
      </c>
      <c r="I235" s="54">
        <f>+[2]Total!I55</f>
        <v>0</v>
      </c>
      <c r="J235" s="54">
        <f>+[2]Total!J55</f>
        <v>0</v>
      </c>
      <c r="K235" s="54">
        <f>+[2]Total!K55</f>
        <v>0</v>
      </c>
      <c r="L235" s="54">
        <f>+[2]Total!L55</f>
        <v>0</v>
      </c>
      <c r="M235" s="54">
        <f>+[2]Total!M55</f>
        <v>0</v>
      </c>
    </row>
    <row r="236" spans="1:13" x14ac:dyDescent="0.25">
      <c r="A236" s="4" t="s">
        <v>51</v>
      </c>
      <c r="B236" s="54">
        <v>1265</v>
      </c>
      <c r="C236" s="54">
        <v>1264</v>
      </c>
      <c r="D236" s="54">
        <v>1329</v>
      </c>
      <c r="E236" s="54">
        <v>1419</v>
      </c>
      <c r="F236" s="54">
        <f>+[2]Total!F56</f>
        <v>0</v>
      </c>
      <c r="G236" s="54">
        <f>+[2]Total!G56</f>
        <v>0</v>
      </c>
      <c r="H236" s="54">
        <f>+[2]Total!H56</f>
        <v>0</v>
      </c>
      <c r="I236" s="54">
        <f>+[2]Total!I56</f>
        <v>0</v>
      </c>
      <c r="J236" s="54">
        <f>+[2]Total!J56</f>
        <v>0</v>
      </c>
      <c r="K236" s="54">
        <f>+[2]Total!K56</f>
        <v>0</v>
      </c>
      <c r="L236" s="54">
        <f>+[2]Total!L56</f>
        <v>0</v>
      </c>
      <c r="M236" s="54">
        <f>+[2]Total!M56</f>
        <v>0</v>
      </c>
    </row>
    <row r="237" spans="1:13" x14ac:dyDescent="0.25">
      <c r="A237" s="4" t="s">
        <v>52</v>
      </c>
      <c r="B237" s="54">
        <v>1489</v>
      </c>
      <c r="C237" s="54">
        <v>1504</v>
      </c>
      <c r="D237" s="54">
        <v>1548</v>
      </c>
      <c r="E237" s="54">
        <v>1521</v>
      </c>
      <c r="F237" s="54">
        <f>+[2]Total!F57</f>
        <v>0</v>
      </c>
      <c r="G237" s="54">
        <f>+[2]Total!G57</f>
        <v>0</v>
      </c>
      <c r="H237" s="54">
        <f>+[2]Total!H57</f>
        <v>0</v>
      </c>
      <c r="I237" s="54">
        <f>+[2]Total!I57</f>
        <v>0</v>
      </c>
      <c r="J237" s="54">
        <f>+[2]Total!J57</f>
        <v>0</v>
      </c>
      <c r="K237" s="54">
        <f>+[2]Total!K57</f>
        <v>0</v>
      </c>
      <c r="L237" s="54">
        <f>+[2]Total!L57</f>
        <v>0</v>
      </c>
      <c r="M237" s="54">
        <f>+[2]Total!M57</f>
        <v>0</v>
      </c>
    </row>
    <row r="238" spans="1:13" x14ac:dyDescent="0.25">
      <c r="A238" s="4" t="s">
        <v>53</v>
      </c>
      <c r="B238" s="54">
        <v>299</v>
      </c>
      <c r="C238" s="54">
        <v>299</v>
      </c>
      <c r="D238" s="54">
        <v>305</v>
      </c>
      <c r="E238" s="54">
        <v>331</v>
      </c>
      <c r="F238" s="54">
        <f>+[2]Total!F58</f>
        <v>0</v>
      </c>
      <c r="G238" s="54">
        <f>+[2]Total!G58</f>
        <v>0</v>
      </c>
      <c r="H238" s="54">
        <f>+[2]Total!H58</f>
        <v>0</v>
      </c>
      <c r="I238" s="54">
        <f>+[2]Total!I58</f>
        <v>0</v>
      </c>
      <c r="J238" s="54">
        <f>+[2]Total!J58</f>
        <v>0</v>
      </c>
      <c r="K238" s="54">
        <f>+[2]Total!K58</f>
        <v>0</v>
      </c>
      <c r="L238" s="54">
        <f>+[2]Total!L58</f>
        <v>0</v>
      </c>
      <c r="M238" s="54">
        <f>+[2]Total!M58</f>
        <v>0</v>
      </c>
    </row>
    <row r="239" spans="1:13" x14ac:dyDescent="0.25">
      <c r="A239" s="4" t="s">
        <v>54</v>
      </c>
      <c r="B239" s="54">
        <v>3851</v>
      </c>
      <c r="C239" s="54">
        <v>3906</v>
      </c>
      <c r="D239" s="54">
        <v>3993</v>
      </c>
      <c r="E239" s="54">
        <v>4139</v>
      </c>
      <c r="F239" s="54">
        <f>+[2]Total!F59</f>
        <v>0</v>
      </c>
      <c r="G239" s="54">
        <f>+[2]Total!G59</f>
        <v>0</v>
      </c>
      <c r="H239" s="54">
        <f>+[2]Total!H59</f>
        <v>0</v>
      </c>
      <c r="I239" s="54">
        <f>+[2]Total!I59</f>
        <v>0</v>
      </c>
      <c r="J239" s="54">
        <f>+[2]Total!J59</f>
        <v>0</v>
      </c>
      <c r="K239" s="54">
        <f>+[2]Total!K59</f>
        <v>0</v>
      </c>
      <c r="L239" s="54">
        <f>+[2]Total!L59</f>
        <v>0</v>
      </c>
      <c r="M239" s="54">
        <f>+[2]Total!M59</f>
        <v>0</v>
      </c>
    </row>
    <row r="240" spans="1:13" x14ac:dyDescent="0.25">
      <c r="A240" s="4"/>
      <c r="B240" s="54">
        <v>0</v>
      </c>
      <c r="C240" s="54">
        <v>0</v>
      </c>
      <c r="D240" s="54">
        <v>0</v>
      </c>
      <c r="E240" s="54">
        <v>0</v>
      </c>
      <c r="F240" s="54">
        <f>+[2]Total!F60</f>
        <v>0</v>
      </c>
      <c r="G240" s="54">
        <f>+[2]Total!G60</f>
        <v>0</v>
      </c>
      <c r="H240" s="54">
        <f>+[2]Total!H60</f>
        <v>0</v>
      </c>
      <c r="I240" s="54">
        <f>+[2]Total!I60</f>
        <v>0</v>
      </c>
      <c r="J240" s="54">
        <f>+[2]Total!J60</f>
        <v>0</v>
      </c>
      <c r="K240" s="54">
        <f>+[2]Total!K60</f>
        <v>0</v>
      </c>
      <c r="L240" s="54">
        <f>+[2]Total!L60</f>
        <v>0</v>
      </c>
      <c r="M240" s="54">
        <f>+[2]Total!M60</f>
        <v>0</v>
      </c>
    </row>
    <row r="241" spans="1:13" x14ac:dyDescent="0.25">
      <c r="A241" s="6" t="s">
        <v>55</v>
      </c>
      <c r="B241" s="6">
        <v>32325</v>
      </c>
      <c r="C241" s="6">
        <v>32573</v>
      </c>
      <c r="D241" s="6">
        <v>33332</v>
      </c>
      <c r="E241" s="6">
        <v>34099</v>
      </c>
      <c r="F241" s="6">
        <f t="shared" ref="F241" si="44">SUM(F242:F254)</f>
        <v>0</v>
      </c>
      <c r="G241" s="6">
        <f t="shared" ref="G241" si="45">SUM(G242:G254)</f>
        <v>0</v>
      </c>
      <c r="H241" s="6">
        <f t="shared" ref="H241" si="46">SUM(H242:H254)</f>
        <v>0</v>
      </c>
      <c r="I241" s="6">
        <f t="shared" ref="I241" si="47">SUM(I242:I254)</f>
        <v>0</v>
      </c>
      <c r="J241" s="6">
        <f t="shared" ref="J241" si="48">SUM(J242:J254)</f>
        <v>0</v>
      </c>
      <c r="K241" s="6">
        <f t="shared" ref="K241" si="49">SUM(K242:K254)</f>
        <v>0</v>
      </c>
      <c r="L241" s="6">
        <f t="shared" ref="L241" si="50">SUM(L242:L254)</f>
        <v>0</v>
      </c>
      <c r="M241" s="6">
        <f t="shared" ref="M241" si="51">SUM(M242:M254)</f>
        <v>0</v>
      </c>
    </row>
    <row r="242" spans="1:13" x14ac:dyDescent="0.25">
      <c r="A242" s="4" t="s">
        <v>56</v>
      </c>
      <c r="B242" s="54">
        <v>14856</v>
      </c>
      <c r="C242" s="54">
        <v>14925</v>
      </c>
      <c r="D242" s="54">
        <v>15089</v>
      </c>
      <c r="E242" s="54">
        <v>14822</v>
      </c>
      <c r="F242" s="54">
        <f>+[2]Total!F62</f>
        <v>0</v>
      </c>
      <c r="G242" s="54">
        <f>+[2]Total!G62</f>
        <v>0</v>
      </c>
      <c r="H242" s="54">
        <f>+[2]Total!H62</f>
        <v>0</v>
      </c>
      <c r="I242" s="54">
        <f>+[2]Total!I62</f>
        <v>0</v>
      </c>
      <c r="J242" s="54">
        <f>+[2]Total!J62</f>
        <v>0</v>
      </c>
      <c r="K242" s="54">
        <f>+[2]Total!K62</f>
        <v>0</v>
      </c>
      <c r="L242" s="54">
        <f>+[2]Total!L62</f>
        <v>0</v>
      </c>
      <c r="M242" s="54">
        <f>+[2]Total!M62</f>
        <v>0</v>
      </c>
    </row>
    <row r="243" spans="1:13" x14ac:dyDescent="0.25">
      <c r="A243" s="4" t="s">
        <v>57</v>
      </c>
      <c r="B243" s="54">
        <v>2471</v>
      </c>
      <c r="C243" s="54">
        <v>2496</v>
      </c>
      <c r="D243" s="54">
        <v>2534</v>
      </c>
      <c r="E243" s="54">
        <v>2659</v>
      </c>
      <c r="F243" s="54">
        <f>+[2]Total!F63</f>
        <v>0</v>
      </c>
      <c r="G243" s="54">
        <f>+[2]Total!G63</f>
        <v>0</v>
      </c>
      <c r="H243" s="54">
        <f>+[2]Total!H63</f>
        <v>0</v>
      </c>
      <c r="I243" s="54">
        <f>+[2]Total!I63</f>
        <v>0</v>
      </c>
      <c r="J243" s="54">
        <f>+[2]Total!J63</f>
        <v>0</v>
      </c>
      <c r="K243" s="54">
        <f>+[2]Total!K63</f>
        <v>0</v>
      </c>
      <c r="L243" s="54">
        <f>+[2]Total!L63</f>
        <v>0</v>
      </c>
      <c r="M243" s="54">
        <f>+[2]Total!M63</f>
        <v>0</v>
      </c>
    </row>
    <row r="244" spans="1:13" x14ac:dyDescent="0.25">
      <c r="A244" s="4" t="s">
        <v>58</v>
      </c>
      <c r="B244" s="54">
        <v>3728</v>
      </c>
      <c r="C244" s="54">
        <v>3809</v>
      </c>
      <c r="D244" s="54">
        <v>4055</v>
      </c>
      <c r="E244" s="54">
        <v>4583</v>
      </c>
      <c r="F244" s="54">
        <f>+[2]Total!F64</f>
        <v>0</v>
      </c>
      <c r="G244" s="54">
        <f>+[2]Total!G64</f>
        <v>0</v>
      </c>
      <c r="H244" s="54">
        <f>+[2]Total!H64</f>
        <v>0</v>
      </c>
      <c r="I244" s="54">
        <f>+[2]Total!I64</f>
        <v>0</v>
      </c>
      <c r="J244" s="54">
        <f>+[2]Total!J64</f>
        <v>0</v>
      </c>
      <c r="K244" s="54">
        <f>+[2]Total!K64</f>
        <v>0</v>
      </c>
      <c r="L244" s="54">
        <f>+[2]Total!L64</f>
        <v>0</v>
      </c>
      <c r="M244" s="54">
        <f>+[2]Total!M64</f>
        <v>0</v>
      </c>
    </row>
    <row r="245" spans="1:13" x14ac:dyDescent="0.25">
      <c r="A245" s="4" t="s">
        <v>59</v>
      </c>
      <c r="B245" s="54">
        <v>1085</v>
      </c>
      <c r="C245" s="54">
        <v>1086</v>
      </c>
      <c r="D245" s="54">
        <v>1113</v>
      </c>
      <c r="E245" s="54">
        <v>1128</v>
      </c>
      <c r="F245" s="54">
        <f>+[2]Total!F65</f>
        <v>0</v>
      </c>
      <c r="G245" s="54">
        <f>+[2]Total!G65</f>
        <v>0</v>
      </c>
      <c r="H245" s="54">
        <f>+[2]Total!H65</f>
        <v>0</v>
      </c>
      <c r="I245" s="54">
        <f>+[2]Total!I65</f>
        <v>0</v>
      </c>
      <c r="J245" s="54">
        <f>+[2]Total!J65</f>
        <v>0</v>
      </c>
      <c r="K245" s="54">
        <f>+[2]Total!K65</f>
        <v>0</v>
      </c>
      <c r="L245" s="54">
        <f>+[2]Total!L65</f>
        <v>0</v>
      </c>
      <c r="M245" s="54">
        <f>+[2]Total!M65</f>
        <v>0</v>
      </c>
    </row>
    <row r="246" spans="1:13" x14ac:dyDescent="0.25">
      <c r="A246" s="4" t="s">
        <v>60</v>
      </c>
      <c r="B246" s="54">
        <v>614</v>
      </c>
      <c r="C246" s="54">
        <v>606</v>
      </c>
      <c r="D246" s="54">
        <v>622</v>
      </c>
      <c r="E246" s="54">
        <v>638</v>
      </c>
      <c r="F246" s="54">
        <f>+[2]Total!F66</f>
        <v>0</v>
      </c>
      <c r="G246" s="54">
        <f>+[2]Total!G66</f>
        <v>0</v>
      </c>
      <c r="H246" s="54">
        <f>+[2]Total!H66</f>
        <v>0</v>
      </c>
      <c r="I246" s="54">
        <f>+[2]Total!I66</f>
        <v>0</v>
      </c>
      <c r="J246" s="54">
        <f>+[2]Total!J66</f>
        <v>0</v>
      </c>
      <c r="K246" s="54">
        <f>+[2]Total!K66</f>
        <v>0</v>
      </c>
      <c r="L246" s="54">
        <f>+[2]Total!L66</f>
        <v>0</v>
      </c>
      <c r="M246" s="54">
        <f>+[2]Total!M66</f>
        <v>0</v>
      </c>
    </row>
    <row r="247" spans="1:13" x14ac:dyDescent="0.25">
      <c r="A247" s="4" t="s">
        <v>61</v>
      </c>
      <c r="B247" s="54">
        <v>205</v>
      </c>
      <c r="C247" s="54">
        <v>212</v>
      </c>
      <c r="D247" s="54">
        <v>213</v>
      </c>
      <c r="E247" s="54">
        <v>229</v>
      </c>
      <c r="F247" s="54">
        <f>+[2]Total!F67</f>
        <v>0</v>
      </c>
      <c r="G247" s="54">
        <f>+[2]Total!G67</f>
        <v>0</v>
      </c>
      <c r="H247" s="54">
        <f>+[2]Total!H67</f>
        <v>0</v>
      </c>
      <c r="I247" s="54">
        <f>+[2]Total!I67</f>
        <v>0</v>
      </c>
      <c r="J247" s="54">
        <f>+[2]Total!J67</f>
        <v>0</v>
      </c>
      <c r="K247" s="54">
        <f>+[2]Total!K67</f>
        <v>0</v>
      </c>
      <c r="L247" s="54">
        <f>+[2]Total!L67</f>
        <v>0</v>
      </c>
      <c r="M247" s="54">
        <f>+[2]Total!M67</f>
        <v>0</v>
      </c>
    </row>
    <row r="248" spans="1:13" x14ac:dyDescent="0.25">
      <c r="A248" s="4" t="s">
        <v>55</v>
      </c>
      <c r="B248" s="54">
        <v>4263</v>
      </c>
      <c r="C248" s="54">
        <v>4294</v>
      </c>
      <c r="D248" s="54">
        <v>4435</v>
      </c>
      <c r="E248" s="54">
        <v>4584</v>
      </c>
      <c r="F248" s="54">
        <f>+[2]Total!F68</f>
        <v>0</v>
      </c>
      <c r="G248" s="54">
        <f>+[2]Total!G68</f>
        <v>0</v>
      </c>
      <c r="H248" s="54">
        <f>+[2]Total!H68</f>
        <v>0</v>
      </c>
      <c r="I248" s="54">
        <f>+[2]Total!I68</f>
        <v>0</v>
      </c>
      <c r="J248" s="54">
        <f>+[2]Total!J68</f>
        <v>0</v>
      </c>
      <c r="K248" s="54">
        <f>+[2]Total!K68</f>
        <v>0</v>
      </c>
      <c r="L248" s="54">
        <f>+[2]Total!L68</f>
        <v>0</v>
      </c>
      <c r="M248" s="54">
        <f>+[2]Total!M68</f>
        <v>0</v>
      </c>
    </row>
    <row r="249" spans="1:13" x14ac:dyDescent="0.25">
      <c r="A249" s="4" t="s">
        <v>62</v>
      </c>
      <c r="B249" s="54">
        <v>1234</v>
      </c>
      <c r="C249" s="54">
        <v>1247</v>
      </c>
      <c r="D249" s="54">
        <v>1289</v>
      </c>
      <c r="E249" s="54">
        <v>1335</v>
      </c>
      <c r="F249" s="54">
        <f>+[2]Total!F69</f>
        <v>0</v>
      </c>
      <c r="G249" s="54">
        <f>+[2]Total!G69</f>
        <v>0</v>
      </c>
      <c r="H249" s="54">
        <f>+[2]Total!H69</f>
        <v>0</v>
      </c>
      <c r="I249" s="54">
        <f>+[2]Total!I69</f>
        <v>0</v>
      </c>
      <c r="J249" s="54">
        <f>+[2]Total!J69</f>
        <v>0</v>
      </c>
      <c r="K249" s="54">
        <f>+[2]Total!K69</f>
        <v>0</v>
      </c>
      <c r="L249" s="54">
        <f>+[2]Total!L69</f>
        <v>0</v>
      </c>
      <c r="M249" s="54">
        <f>+[2]Total!M69</f>
        <v>0</v>
      </c>
    </row>
    <row r="250" spans="1:13" x14ac:dyDescent="0.25">
      <c r="A250" s="4" t="s">
        <v>63</v>
      </c>
      <c r="B250" s="54">
        <v>1937</v>
      </c>
      <c r="C250" s="54">
        <v>1962</v>
      </c>
      <c r="D250" s="54">
        <v>2026</v>
      </c>
      <c r="E250" s="54">
        <v>2188</v>
      </c>
      <c r="F250" s="54">
        <f>+[2]Total!F70</f>
        <v>0</v>
      </c>
      <c r="G250" s="54">
        <f>+[2]Total!G70</f>
        <v>0</v>
      </c>
      <c r="H250" s="54">
        <f>+[2]Total!H70</f>
        <v>0</v>
      </c>
      <c r="I250" s="54">
        <f>+[2]Total!I70</f>
        <v>0</v>
      </c>
      <c r="J250" s="54">
        <f>+[2]Total!J70</f>
        <v>0</v>
      </c>
      <c r="K250" s="54">
        <f>+[2]Total!K70</f>
        <v>0</v>
      </c>
      <c r="L250" s="54">
        <f>+[2]Total!L70</f>
        <v>0</v>
      </c>
      <c r="M250" s="54">
        <f>+[2]Total!M70</f>
        <v>0</v>
      </c>
    </row>
    <row r="251" spans="1:13" x14ac:dyDescent="0.25">
      <c r="A251" s="4" t="s">
        <v>64</v>
      </c>
      <c r="B251" s="54">
        <v>196</v>
      </c>
      <c r="C251" s="54">
        <v>197</v>
      </c>
      <c r="D251" s="54">
        <v>197</v>
      </c>
      <c r="E251" s="54">
        <v>197</v>
      </c>
      <c r="F251" s="54">
        <f>+[2]Total!F71</f>
        <v>0</v>
      </c>
      <c r="G251" s="54">
        <f>+[2]Total!G71</f>
        <v>0</v>
      </c>
      <c r="H251" s="54">
        <f>+[2]Total!H71</f>
        <v>0</v>
      </c>
      <c r="I251" s="54">
        <f>+[2]Total!I71</f>
        <v>0</v>
      </c>
      <c r="J251" s="54">
        <f>+[2]Total!J71</f>
        <v>0</v>
      </c>
      <c r="K251" s="54">
        <f>+[2]Total!K71</f>
        <v>0</v>
      </c>
      <c r="L251" s="54">
        <f>+[2]Total!L71</f>
        <v>0</v>
      </c>
      <c r="M251" s="54">
        <f>+[2]Total!M71</f>
        <v>0</v>
      </c>
    </row>
    <row r="252" spans="1:13" x14ac:dyDescent="0.25">
      <c r="A252" s="4" t="s">
        <v>65</v>
      </c>
      <c r="B252" s="54">
        <v>176</v>
      </c>
      <c r="C252" s="54">
        <v>179</v>
      </c>
      <c r="D252" s="54">
        <v>175</v>
      </c>
      <c r="E252" s="54">
        <v>174</v>
      </c>
      <c r="F252" s="54">
        <f>+[2]Total!F72</f>
        <v>0</v>
      </c>
      <c r="G252" s="54">
        <f>+[2]Total!G72</f>
        <v>0</v>
      </c>
      <c r="H252" s="54">
        <f>+[2]Total!H72</f>
        <v>0</v>
      </c>
      <c r="I252" s="54">
        <f>+[2]Total!I72</f>
        <v>0</v>
      </c>
      <c r="J252" s="54">
        <f>+[2]Total!J72</f>
        <v>0</v>
      </c>
      <c r="K252" s="54">
        <f>+[2]Total!K72</f>
        <v>0</v>
      </c>
      <c r="L252" s="54">
        <f>+[2]Total!L72</f>
        <v>0</v>
      </c>
      <c r="M252" s="54">
        <f>+[2]Total!M72</f>
        <v>0</v>
      </c>
    </row>
    <row r="253" spans="1:13" x14ac:dyDescent="0.25">
      <c r="A253" s="4" t="s">
        <v>66</v>
      </c>
      <c r="B253" s="54">
        <v>1560</v>
      </c>
      <c r="C253" s="54">
        <v>1560</v>
      </c>
      <c r="D253" s="54">
        <v>1584</v>
      </c>
      <c r="E253" s="54">
        <v>1562</v>
      </c>
      <c r="F253" s="54">
        <f>+[2]Total!F73</f>
        <v>0</v>
      </c>
      <c r="G253" s="54">
        <f>+[2]Total!G73</f>
        <v>0</v>
      </c>
      <c r="H253" s="54">
        <f>+[2]Total!H73</f>
        <v>0</v>
      </c>
      <c r="I253" s="54">
        <f>+[2]Total!I73</f>
        <v>0</v>
      </c>
      <c r="J253" s="54">
        <f>+[2]Total!J73</f>
        <v>0</v>
      </c>
      <c r="K253" s="54">
        <f>+[2]Total!K73</f>
        <v>0</v>
      </c>
      <c r="L253" s="54">
        <f>+[2]Total!L73</f>
        <v>0</v>
      </c>
      <c r="M253" s="54">
        <f>+[2]Total!M73</f>
        <v>0</v>
      </c>
    </row>
    <row r="254" spans="1:13" x14ac:dyDescent="0.25">
      <c r="A254" s="4"/>
      <c r="B254" s="54">
        <v>0</v>
      </c>
      <c r="C254" s="54">
        <v>0</v>
      </c>
      <c r="D254" s="54">
        <v>0</v>
      </c>
      <c r="E254" s="54">
        <v>0</v>
      </c>
      <c r="F254" s="54">
        <f>+[2]Total!F74</f>
        <v>0</v>
      </c>
      <c r="G254" s="54">
        <f>+[2]Total!G74</f>
        <v>0</v>
      </c>
      <c r="H254" s="54">
        <f>+[2]Total!H74</f>
        <v>0</v>
      </c>
      <c r="I254" s="54">
        <f>+[2]Total!I74</f>
        <v>0</v>
      </c>
      <c r="J254" s="54">
        <f>+[2]Total!J74</f>
        <v>0</v>
      </c>
      <c r="K254" s="54">
        <f>+[2]Total!K74</f>
        <v>0</v>
      </c>
      <c r="L254" s="54">
        <f>+[2]Total!L74</f>
        <v>0</v>
      </c>
      <c r="M254" s="54">
        <f>+[2]Total!M74</f>
        <v>0</v>
      </c>
    </row>
    <row r="255" spans="1:13" x14ac:dyDescent="0.25">
      <c r="A255" s="6" t="s">
        <v>67</v>
      </c>
      <c r="B255" s="6">
        <v>32147</v>
      </c>
      <c r="C255" s="6">
        <v>32249</v>
      </c>
      <c r="D255" s="6">
        <v>32971</v>
      </c>
      <c r="E255" s="6">
        <v>33737</v>
      </c>
      <c r="F255" s="6">
        <f t="shared" ref="F255" si="52">SUM(F256:F271)</f>
        <v>0</v>
      </c>
      <c r="G255" s="6">
        <f t="shared" ref="G255" si="53">SUM(G256:G271)</f>
        <v>0</v>
      </c>
      <c r="H255" s="6">
        <f t="shared" ref="H255" si="54">SUM(H256:H271)</f>
        <v>0</v>
      </c>
      <c r="I255" s="6">
        <f t="shared" ref="I255" si="55">SUM(I256:I271)</f>
        <v>0</v>
      </c>
      <c r="J255" s="6">
        <f t="shared" ref="J255" si="56">SUM(J256:J271)</f>
        <v>0</v>
      </c>
      <c r="K255" s="6">
        <f t="shared" ref="K255" si="57">SUM(K256:K271)</f>
        <v>0</v>
      </c>
      <c r="L255" s="6">
        <f t="shared" ref="L255" si="58">SUM(L256:L271)</f>
        <v>0</v>
      </c>
      <c r="M255" s="6">
        <f t="shared" ref="M255" si="59">SUM(M256:M271)</f>
        <v>0</v>
      </c>
    </row>
    <row r="256" spans="1:13" x14ac:dyDescent="0.25">
      <c r="A256" s="4" t="s">
        <v>68</v>
      </c>
      <c r="B256" s="54">
        <v>12345</v>
      </c>
      <c r="C256" s="54">
        <v>12308</v>
      </c>
      <c r="D256" s="54">
        <v>12444</v>
      </c>
      <c r="E256" s="54">
        <v>12290</v>
      </c>
      <c r="F256" s="54">
        <f>+[2]Total!F76</f>
        <v>0</v>
      </c>
      <c r="G256" s="54">
        <f>+[2]Total!G76</f>
        <v>0</v>
      </c>
      <c r="H256" s="54">
        <f>+[2]Total!H76</f>
        <v>0</v>
      </c>
      <c r="I256" s="54">
        <f>+[2]Total!I76</f>
        <v>0</v>
      </c>
      <c r="J256" s="54">
        <f>+[2]Total!J76</f>
        <v>0</v>
      </c>
      <c r="K256" s="54">
        <f>+[2]Total!K76</f>
        <v>0</v>
      </c>
      <c r="L256" s="54">
        <f>+[2]Total!L76</f>
        <v>0</v>
      </c>
      <c r="M256" s="54">
        <f>+[2]Total!M76</f>
        <v>0</v>
      </c>
    </row>
    <row r="257" spans="1:13" x14ac:dyDescent="0.25">
      <c r="A257" s="4" t="s">
        <v>69</v>
      </c>
      <c r="B257" s="54">
        <v>3791</v>
      </c>
      <c r="C257" s="54">
        <v>3807</v>
      </c>
      <c r="D257" s="54">
        <v>3897</v>
      </c>
      <c r="E257" s="54">
        <v>3984</v>
      </c>
      <c r="F257" s="54">
        <f>+[2]Total!F77</f>
        <v>0</v>
      </c>
      <c r="G257" s="54">
        <f>+[2]Total!G77</f>
        <v>0</v>
      </c>
      <c r="H257" s="54">
        <f>+[2]Total!H77</f>
        <v>0</v>
      </c>
      <c r="I257" s="54">
        <f>+[2]Total!I77</f>
        <v>0</v>
      </c>
      <c r="J257" s="54">
        <f>+[2]Total!J77</f>
        <v>0</v>
      </c>
      <c r="K257" s="54">
        <f>+[2]Total!K77</f>
        <v>0</v>
      </c>
      <c r="L257" s="54">
        <f>+[2]Total!L77</f>
        <v>0</v>
      </c>
      <c r="M257" s="54">
        <f>+[2]Total!M77</f>
        <v>0</v>
      </c>
    </row>
    <row r="258" spans="1:13" x14ac:dyDescent="0.25">
      <c r="A258" s="4" t="s">
        <v>70</v>
      </c>
      <c r="B258" s="54">
        <v>1739</v>
      </c>
      <c r="C258" s="54">
        <v>1745</v>
      </c>
      <c r="D258" s="54">
        <v>1788</v>
      </c>
      <c r="E258" s="54">
        <v>1854</v>
      </c>
      <c r="F258" s="54">
        <f>+[2]Total!F78</f>
        <v>0</v>
      </c>
      <c r="G258" s="54">
        <f>+[2]Total!G78</f>
        <v>0</v>
      </c>
      <c r="H258" s="54">
        <f>+[2]Total!H78</f>
        <v>0</v>
      </c>
      <c r="I258" s="54">
        <f>+[2]Total!I78</f>
        <v>0</v>
      </c>
      <c r="J258" s="54">
        <f>+[2]Total!J78</f>
        <v>0</v>
      </c>
      <c r="K258" s="54">
        <f>+[2]Total!K78</f>
        <v>0</v>
      </c>
      <c r="L258" s="54">
        <f>+[2]Total!L78</f>
        <v>0</v>
      </c>
      <c r="M258" s="54">
        <f>+[2]Total!M78</f>
        <v>0</v>
      </c>
    </row>
    <row r="259" spans="1:13" x14ac:dyDescent="0.25">
      <c r="A259" s="4" t="s">
        <v>71</v>
      </c>
      <c r="B259" s="54">
        <v>1425</v>
      </c>
      <c r="C259" s="54">
        <v>1455</v>
      </c>
      <c r="D259" s="54">
        <v>1500</v>
      </c>
      <c r="E259" s="54">
        <v>1564</v>
      </c>
      <c r="F259" s="54">
        <f>+[2]Total!F79</f>
        <v>0</v>
      </c>
      <c r="G259" s="54">
        <f>+[2]Total!G79</f>
        <v>0</v>
      </c>
      <c r="H259" s="54">
        <f>+[2]Total!H79</f>
        <v>0</v>
      </c>
      <c r="I259" s="54">
        <f>+[2]Total!I79</f>
        <v>0</v>
      </c>
      <c r="J259" s="54">
        <f>+[2]Total!J79</f>
        <v>0</v>
      </c>
      <c r="K259" s="54">
        <f>+[2]Total!K79</f>
        <v>0</v>
      </c>
      <c r="L259" s="54">
        <f>+[2]Total!L79</f>
        <v>0</v>
      </c>
      <c r="M259" s="54">
        <f>+[2]Total!M79</f>
        <v>0</v>
      </c>
    </row>
    <row r="260" spans="1:13" x14ac:dyDescent="0.25">
      <c r="A260" s="4" t="s">
        <v>72</v>
      </c>
      <c r="B260" s="54">
        <v>574</v>
      </c>
      <c r="C260" s="54">
        <v>574</v>
      </c>
      <c r="D260" s="54">
        <v>585</v>
      </c>
      <c r="E260" s="54">
        <v>600</v>
      </c>
      <c r="F260" s="54">
        <f>+[2]Total!F80</f>
        <v>0</v>
      </c>
      <c r="G260" s="54">
        <f>+[2]Total!G80</f>
        <v>0</v>
      </c>
      <c r="H260" s="54">
        <f>+[2]Total!H80</f>
        <v>0</v>
      </c>
      <c r="I260" s="54">
        <f>+[2]Total!I80</f>
        <v>0</v>
      </c>
      <c r="J260" s="54">
        <f>+[2]Total!J80</f>
        <v>0</v>
      </c>
      <c r="K260" s="54">
        <f>+[2]Total!K80</f>
        <v>0</v>
      </c>
      <c r="L260" s="54">
        <f>+[2]Total!L80</f>
        <v>0</v>
      </c>
      <c r="M260" s="54">
        <f>+[2]Total!M80</f>
        <v>0</v>
      </c>
    </row>
    <row r="261" spans="1:13" x14ac:dyDescent="0.25">
      <c r="A261" s="4" t="s">
        <v>73</v>
      </c>
      <c r="B261" s="54">
        <v>1128</v>
      </c>
      <c r="C261" s="54">
        <v>1175</v>
      </c>
      <c r="D261" s="54">
        <v>1298</v>
      </c>
      <c r="E261" s="54">
        <v>1570</v>
      </c>
      <c r="F261" s="54">
        <f>+[2]Total!F81</f>
        <v>0</v>
      </c>
      <c r="G261" s="54">
        <f>+[2]Total!G81</f>
        <v>0</v>
      </c>
      <c r="H261" s="54">
        <f>+[2]Total!H81</f>
        <v>0</v>
      </c>
      <c r="I261" s="54">
        <f>+[2]Total!I81</f>
        <v>0</v>
      </c>
      <c r="J261" s="54">
        <f>+[2]Total!J81</f>
        <v>0</v>
      </c>
      <c r="K261" s="54">
        <f>+[2]Total!K81</f>
        <v>0</v>
      </c>
      <c r="L261" s="54">
        <f>+[2]Total!L81</f>
        <v>0</v>
      </c>
      <c r="M261" s="54">
        <f>+[2]Total!M81</f>
        <v>0</v>
      </c>
    </row>
    <row r="262" spans="1:13" x14ac:dyDescent="0.25">
      <c r="A262" s="4" t="s">
        <v>74</v>
      </c>
      <c r="B262" s="54">
        <v>1829</v>
      </c>
      <c r="C262" s="54">
        <v>1834</v>
      </c>
      <c r="D262" s="54">
        <v>1917</v>
      </c>
      <c r="E262" s="54">
        <v>2034</v>
      </c>
      <c r="F262" s="54">
        <f>+[2]Total!F82</f>
        <v>0</v>
      </c>
      <c r="G262" s="54">
        <f>+[2]Total!G82</f>
        <v>0</v>
      </c>
      <c r="H262" s="54">
        <f>+[2]Total!H82</f>
        <v>0</v>
      </c>
      <c r="I262" s="54">
        <f>+[2]Total!I82</f>
        <v>0</v>
      </c>
      <c r="J262" s="54">
        <f>+[2]Total!J82</f>
        <v>0</v>
      </c>
      <c r="K262" s="54">
        <f>+[2]Total!K82</f>
        <v>0</v>
      </c>
      <c r="L262" s="54">
        <f>+[2]Total!L82</f>
        <v>0</v>
      </c>
      <c r="M262" s="54">
        <f>+[2]Total!M82</f>
        <v>0</v>
      </c>
    </row>
    <row r="263" spans="1:13" x14ac:dyDescent="0.25">
      <c r="A263" s="4" t="s">
        <v>75</v>
      </c>
      <c r="B263" s="54">
        <v>554</v>
      </c>
      <c r="C263" s="54">
        <v>554</v>
      </c>
      <c r="D263" s="54">
        <v>561</v>
      </c>
      <c r="E263" s="54">
        <v>574</v>
      </c>
      <c r="F263" s="54">
        <f>+[2]Total!F83</f>
        <v>0</v>
      </c>
      <c r="G263" s="54">
        <f>+[2]Total!G83</f>
        <v>0</v>
      </c>
      <c r="H263" s="54">
        <f>+[2]Total!H83</f>
        <v>0</v>
      </c>
      <c r="I263" s="54">
        <f>+[2]Total!I83</f>
        <v>0</v>
      </c>
      <c r="J263" s="54">
        <f>+[2]Total!J83</f>
        <v>0</v>
      </c>
      <c r="K263" s="54">
        <f>+[2]Total!K83</f>
        <v>0</v>
      </c>
      <c r="L263" s="54">
        <f>+[2]Total!L83</f>
        <v>0</v>
      </c>
      <c r="M263" s="54">
        <f>+[2]Total!M83</f>
        <v>0</v>
      </c>
    </row>
    <row r="264" spans="1:13" x14ac:dyDescent="0.25">
      <c r="A264" s="4" t="s">
        <v>76</v>
      </c>
      <c r="B264" s="54">
        <v>491</v>
      </c>
      <c r="C264" s="54">
        <v>491</v>
      </c>
      <c r="D264" s="54">
        <v>499</v>
      </c>
      <c r="E264" s="54">
        <v>504</v>
      </c>
      <c r="F264" s="54">
        <f>+[2]Total!F84</f>
        <v>0</v>
      </c>
      <c r="G264" s="54">
        <f>+[2]Total!G84</f>
        <v>0</v>
      </c>
      <c r="H264" s="54">
        <f>+[2]Total!H84</f>
        <v>0</v>
      </c>
      <c r="I264" s="54">
        <f>+[2]Total!I84</f>
        <v>0</v>
      </c>
      <c r="J264" s="54">
        <f>+[2]Total!J84</f>
        <v>0</v>
      </c>
      <c r="K264" s="54">
        <f>+[2]Total!K84</f>
        <v>0</v>
      </c>
      <c r="L264" s="54">
        <f>+[2]Total!L84</f>
        <v>0</v>
      </c>
      <c r="M264" s="54">
        <f>+[2]Total!M84</f>
        <v>0</v>
      </c>
    </row>
    <row r="265" spans="1:13" x14ac:dyDescent="0.25">
      <c r="A265" s="4" t="s">
        <v>77</v>
      </c>
      <c r="B265" s="54">
        <v>4892</v>
      </c>
      <c r="C265" s="54">
        <v>4942</v>
      </c>
      <c r="D265" s="54">
        <v>5048</v>
      </c>
      <c r="E265" s="54">
        <v>5258</v>
      </c>
      <c r="F265" s="54">
        <f>+[2]Total!F85</f>
        <v>0</v>
      </c>
      <c r="G265" s="54">
        <f>+[2]Total!G85</f>
        <v>0</v>
      </c>
      <c r="H265" s="54">
        <f>+[2]Total!H85</f>
        <v>0</v>
      </c>
      <c r="I265" s="54">
        <f>+[2]Total!I85</f>
        <v>0</v>
      </c>
      <c r="J265" s="54">
        <f>+[2]Total!J85</f>
        <v>0</v>
      </c>
      <c r="K265" s="54">
        <f>+[2]Total!K85</f>
        <v>0</v>
      </c>
      <c r="L265" s="54">
        <f>+[2]Total!L85</f>
        <v>0</v>
      </c>
      <c r="M265" s="54">
        <f>+[2]Total!M85</f>
        <v>0</v>
      </c>
    </row>
    <row r="266" spans="1:13" x14ac:dyDescent="0.25">
      <c r="A266" s="4" t="s">
        <v>78</v>
      </c>
      <c r="B266" s="54">
        <v>1470</v>
      </c>
      <c r="C266" s="54">
        <v>1461</v>
      </c>
      <c r="D266" s="54">
        <v>1490</v>
      </c>
      <c r="E266" s="54">
        <v>1546</v>
      </c>
      <c r="F266" s="54">
        <f>+[2]Total!F86</f>
        <v>0</v>
      </c>
      <c r="G266" s="54">
        <f>+[2]Total!G86</f>
        <v>0</v>
      </c>
      <c r="H266" s="54">
        <f>+[2]Total!H86</f>
        <v>0</v>
      </c>
      <c r="I266" s="54">
        <f>+[2]Total!I86</f>
        <v>0</v>
      </c>
      <c r="J266" s="54">
        <f>+[2]Total!J86</f>
        <v>0</v>
      </c>
      <c r="K266" s="54">
        <f>+[2]Total!K86</f>
        <v>0</v>
      </c>
      <c r="L266" s="54">
        <f>+[2]Total!L86</f>
        <v>0</v>
      </c>
      <c r="M266" s="54">
        <f>+[2]Total!M86</f>
        <v>0</v>
      </c>
    </row>
    <row r="267" spans="1:13" x14ac:dyDescent="0.25">
      <c r="A267" s="4" t="s">
        <v>79</v>
      </c>
      <c r="B267" s="54">
        <v>738</v>
      </c>
      <c r="C267" s="54">
        <v>742</v>
      </c>
      <c r="D267" s="54">
        <v>760</v>
      </c>
      <c r="E267" s="54">
        <v>785</v>
      </c>
      <c r="F267" s="54">
        <f>+[2]Total!F87</f>
        <v>0</v>
      </c>
      <c r="G267" s="54">
        <f>+[2]Total!G87</f>
        <v>0</v>
      </c>
      <c r="H267" s="54">
        <f>+[2]Total!H87</f>
        <v>0</v>
      </c>
      <c r="I267" s="54">
        <f>+[2]Total!I87</f>
        <v>0</v>
      </c>
      <c r="J267" s="54">
        <f>+[2]Total!J87</f>
        <v>0</v>
      </c>
      <c r="K267" s="54">
        <f>+[2]Total!K87</f>
        <v>0</v>
      </c>
      <c r="L267" s="54">
        <f>+[2]Total!L87</f>
        <v>0</v>
      </c>
      <c r="M267" s="54">
        <f>+[2]Total!M87</f>
        <v>0</v>
      </c>
    </row>
    <row r="268" spans="1:13" x14ac:dyDescent="0.25">
      <c r="A268" s="4" t="s">
        <v>80</v>
      </c>
      <c r="B268" s="54">
        <v>214</v>
      </c>
      <c r="C268" s="54">
        <v>214</v>
      </c>
      <c r="D268" s="54">
        <v>218</v>
      </c>
      <c r="E268" s="54">
        <v>221</v>
      </c>
      <c r="F268" s="54">
        <f>+[2]Total!F88</f>
        <v>0</v>
      </c>
      <c r="G268" s="54">
        <f>+[2]Total!G88</f>
        <v>0</v>
      </c>
      <c r="H268" s="54">
        <f>+[2]Total!H88</f>
        <v>0</v>
      </c>
      <c r="I268" s="54">
        <f>+[2]Total!I88</f>
        <v>0</v>
      </c>
      <c r="J268" s="54">
        <f>+[2]Total!J88</f>
        <v>0</v>
      </c>
      <c r="K268" s="54">
        <f>+[2]Total!K88</f>
        <v>0</v>
      </c>
      <c r="L268" s="54">
        <f>+[2]Total!L88</f>
        <v>0</v>
      </c>
      <c r="M268" s="54">
        <f>+[2]Total!M88</f>
        <v>0</v>
      </c>
    </row>
    <row r="269" spans="1:13" x14ac:dyDescent="0.25">
      <c r="A269" s="4" t="s">
        <v>81</v>
      </c>
      <c r="B269" s="54">
        <v>483</v>
      </c>
      <c r="C269" s="54">
        <v>480</v>
      </c>
      <c r="D269" s="54">
        <v>487</v>
      </c>
      <c r="E269" s="54">
        <v>489</v>
      </c>
      <c r="F269" s="54">
        <f>+[2]Total!F89</f>
        <v>0</v>
      </c>
      <c r="G269" s="54">
        <f>+[2]Total!G89</f>
        <v>0</v>
      </c>
      <c r="H269" s="54">
        <f>+[2]Total!H89</f>
        <v>0</v>
      </c>
      <c r="I269" s="54">
        <f>+[2]Total!I89</f>
        <v>0</v>
      </c>
      <c r="J269" s="54">
        <f>+[2]Total!J89</f>
        <v>0</v>
      </c>
      <c r="K269" s="54">
        <f>+[2]Total!K89</f>
        <v>0</v>
      </c>
      <c r="L269" s="54">
        <f>+[2]Total!L89</f>
        <v>0</v>
      </c>
      <c r="M269" s="54">
        <f>+[2]Total!M89</f>
        <v>0</v>
      </c>
    </row>
    <row r="270" spans="1:13" x14ac:dyDescent="0.25">
      <c r="A270" s="4" t="s">
        <v>82</v>
      </c>
      <c r="B270" s="54">
        <v>474</v>
      </c>
      <c r="C270" s="54">
        <v>467</v>
      </c>
      <c r="D270" s="54">
        <v>479</v>
      </c>
      <c r="E270" s="54">
        <v>464</v>
      </c>
      <c r="F270" s="54">
        <f>+[2]Total!F90</f>
        <v>0</v>
      </c>
      <c r="G270" s="54">
        <f>+[2]Total!G90</f>
        <v>0</v>
      </c>
      <c r="H270" s="54">
        <f>+[2]Total!H90</f>
        <v>0</v>
      </c>
      <c r="I270" s="54">
        <f>+[2]Total!I90</f>
        <v>0</v>
      </c>
      <c r="J270" s="54">
        <f>+[2]Total!J90</f>
        <v>0</v>
      </c>
      <c r="K270" s="54">
        <f>+[2]Total!K90</f>
        <v>0</v>
      </c>
      <c r="L270" s="54">
        <f>+[2]Total!L90</f>
        <v>0</v>
      </c>
      <c r="M270" s="54">
        <f>+[2]Total!M90</f>
        <v>0</v>
      </c>
    </row>
    <row r="271" spans="1:13" x14ac:dyDescent="0.25">
      <c r="A271" s="4"/>
      <c r="B271" s="54">
        <v>0</v>
      </c>
      <c r="C271" s="54">
        <v>0</v>
      </c>
      <c r="D271" s="54">
        <v>0</v>
      </c>
      <c r="E271" s="54">
        <v>0</v>
      </c>
      <c r="F271" s="54">
        <f>+[2]Total!F91</f>
        <v>0</v>
      </c>
      <c r="G271" s="54">
        <f>+[2]Total!G91</f>
        <v>0</v>
      </c>
      <c r="H271" s="54">
        <f>+[2]Total!H91</f>
        <v>0</v>
      </c>
      <c r="I271" s="54">
        <f>+[2]Total!I91</f>
        <v>0</v>
      </c>
      <c r="J271" s="54">
        <f>+[2]Total!J91</f>
        <v>0</v>
      </c>
      <c r="K271" s="54">
        <f>+[2]Total!K91</f>
        <v>0</v>
      </c>
      <c r="L271" s="54">
        <f>+[2]Total!L91</f>
        <v>0</v>
      </c>
      <c r="M271" s="54">
        <f>+[2]Total!M91</f>
        <v>0</v>
      </c>
    </row>
    <row r="272" spans="1:13" x14ac:dyDescent="0.25">
      <c r="A272" s="6" t="s">
        <v>83</v>
      </c>
      <c r="B272" s="6">
        <v>42986</v>
      </c>
      <c r="C272" s="6">
        <v>43047</v>
      </c>
      <c r="D272" s="6">
        <v>43799</v>
      </c>
      <c r="E272" s="6">
        <v>44540</v>
      </c>
      <c r="F272" s="6">
        <f t="shared" ref="F272" si="60">SUM(F273:F295)</f>
        <v>0</v>
      </c>
      <c r="G272" s="6">
        <f t="shared" ref="G272" si="61">SUM(G273:G295)</f>
        <v>0</v>
      </c>
      <c r="H272" s="6">
        <f t="shared" ref="H272" si="62">SUM(H273:H295)</f>
        <v>0</v>
      </c>
      <c r="I272" s="6">
        <f t="shared" ref="I272" si="63">SUM(I273:I295)</f>
        <v>0</v>
      </c>
      <c r="J272" s="6">
        <f t="shared" ref="J272" si="64">SUM(J273:J295)</f>
        <v>0</v>
      </c>
      <c r="K272" s="6">
        <f t="shared" ref="K272" si="65">SUM(K273:K295)</f>
        <v>0</v>
      </c>
      <c r="L272" s="6">
        <f t="shared" ref="L272" si="66">SUM(L273:L295)</f>
        <v>0</v>
      </c>
      <c r="M272" s="6">
        <f t="shared" ref="M272" si="67">SUM(M273:M295)</f>
        <v>0</v>
      </c>
    </row>
    <row r="273" spans="1:13" x14ac:dyDescent="0.25">
      <c r="A273" s="4" t="s">
        <v>84</v>
      </c>
      <c r="B273" s="54">
        <v>12058</v>
      </c>
      <c r="C273" s="54">
        <v>12089</v>
      </c>
      <c r="D273" s="54">
        <v>12217</v>
      </c>
      <c r="E273" s="54">
        <v>12341</v>
      </c>
      <c r="F273" s="54">
        <f>+[2]Total!F93</f>
        <v>0</v>
      </c>
      <c r="G273" s="54">
        <f>+[2]Total!G93</f>
        <v>0</v>
      </c>
      <c r="H273" s="54">
        <f>+[2]Total!H93</f>
        <v>0</v>
      </c>
      <c r="I273" s="54">
        <f>+[2]Total!I93</f>
        <v>0</v>
      </c>
      <c r="J273" s="54">
        <f>+[2]Total!J93</f>
        <v>0</v>
      </c>
      <c r="K273" s="54">
        <f>+[2]Total!K93</f>
        <v>0</v>
      </c>
      <c r="L273" s="54">
        <f>+[2]Total!L93</f>
        <v>0</v>
      </c>
      <c r="M273" s="54">
        <f>+[2]Total!M93</f>
        <v>0</v>
      </c>
    </row>
    <row r="274" spans="1:13" x14ac:dyDescent="0.25">
      <c r="A274" s="4" t="s">
        <v>85</v>
      </c>
      <c r="B274" s="54">
        <v>2394</v>
      </c>
      <c r="C274" s="54">
        <v>2399</v>
      </c>
      <c r="D274" s="54">
        <v>2444</v>
      </c>
      <c r="E274" s="54">
        <v>2474</v>
      </c>
      <c r="F274" s="54">
        <f>+[2]Total!F94</f>
        <v>0</v>
      </c>
      <c r="G274" s="54">
        <f>+[2]Total!G94</f>
        <v>0</v>
      </c>
      <c r="H274" s="54">
        <f>+[2]Total!H94</f>
        <v>0</v>
      </c>
      <c r="I274" s="54">
        <f>+[2]Total!I94</f>
        <v>0</v>
      </c>
      <c r="J274" s="54">
        <f>+[2]Total!J94</f>
        <v>0</v>
      </c>
      <c r="K274" s="54">
        <f>+[2]Total!K94</f>
        <v>0</v>
      </c>
      <c r="L274" s="54">
        <f>+[2]Total!L94</f>
        <v>0</v>
      </c>
      <c r="M274" s="54">
        <f>+[2]Total!M94</f>
        <v>0</v>
      </c>
    </row>
    <row r="275" spans="1:13" x14ac:dyDescent="0.25">
      <c r="A275" s="4" t="s">
        <v>86</v>
      </c>
      <c r="B275" s="54">
        <v>203</v>
      </c>
      <c r="C275" s="54">
        <v>204</v>
      </c>
      <c r="D275" s="54">
        <v>208</v>
      </c>
      <c r="E275" s="54">
        <v>221</v>
      </c>
      <c r="F275" s="54">
        <f>+[2]Total!F95</f>
        <v>0</v>
      </c>
      <c r="G275" s="54">
        <f>+[2]Total!G95</f>
        <v>0</v>
      </c>
      <c r="H275" s="54">
        <f>+[2]Total!H95</f>
        <v>0</v>
      </c>
      <c r="I275" s="54">
        <f>+[2]Total!I95</f>
        <v>0</v>
      </c>
      <c r="J275" s="54">
        <f>+[2]Total!J95</f>
        <v>0</v>
      </c>
      <c r="K275" s="54">
        <f>+[2]Total!K95</f>
        <v>0</v>
      </c>
      <c r="L275" s="54">
        <f>+[2]Total!L95</f>
        <v>0</v>
      </c>
      <c r="M275" s="54">
        <f>+[2]Total!M95</f>
        <v>0</v>
      </c>
    </row>
    <row r="276" spans="1:13" x14ac:dyDescent="0.25">
      <c r="A276" s="4" t="s">
        <v>87</v>
      </c>
      <c r="B276" s="54">
        <v>3614</v>
      </c>
      <c r="C276" s="54">
        <v>3613</v>
      </c>
      <c r="D276" s="54">
        <v>3690</v>
      </c>
      <c r="E276" s="54">
        <v>3762</v>
      </c>
      <c r="F276" s="54">
        <f>+[2]Total!F96</f>
        <v>0</v>
      </c>
      <c r="G276" s="54">
        <f>+[2]Total!G96</f>
        <v>0</v>
      </c>
      <c r="H276" s="54">
        <f>+[2]Total!H96</f>
        <v>0</v>
      </c>
      <c r="I276" s="54">
        <f>+[2]Total!I96</f>
        <v>0</v>
      </c>
      <c r="J276" s="54">
        <f>+[2]Total!J96</f>
        <v>0</v>
      </c>
      <c r="K276" s="54">
        <f>+[2]Total!K96</f>
        <v>0</v>
      </c>
      <c r="L276" s="54">
        <f>+[2]Total!L96</f>
        <v>0</v>
      </c>
      <c r="M276" s="54">
        <f>+[2]Total!M96</f>
        <v>0</v>
      </c>
    </row>
    <row r="277" spans="1:13" x14ac:dyDescent="0.25">
      <c r="A277" s="4" t="s">
        <v>88</v>
      </c>
      <c r="B277" s="54">
        <v>1515</v>
      </c>
      <c r="C277" s="54">
        <v>1516</v>
      </c>
      <c r="D277" s="54">
        <v>1560</v>
      </c>
      <c r="E277" s="54">
        <v>1600</v>
      </c>
      <c r="F277" s="54">
        <f>+[2]Total!F97</f>
        <v>0</v>
      </c>
      <c r="G277" s="54">
        <f>+[2]Total!G97</f>
        <v>0</v>
      </c>
      <c r="H277" s="54">
        <f>+[2]Total!H97</f>
        <v>0</v>
      </c>
      <c r="I277" s="54">
        <f>+[2]Total!I97</f>
        <v>0</v>
      </c>
      <c r="J277" s="54">
        <f>+[2]Total!J97</f>
        <v>0</v>
      </c>
      <c r="K277" s="54">
        <f>+[2]Total!K97</f>
        <v>0</v>
      </c>
      <c r="L277" s="54">
        <f>+[2]Total!L97</f>
        <v>0</v>
      </c>
      <c r="M277" s="54">
        <f>+[2]Total!M97</f>
        <v>0</v>
      </c>
    </row>
    <row r="278" spans="1:13" x14ac:dyDescent="0.25">
      <c r="A278" s="4" t="s">
        <v>89</v>
      </c>
      <c r="B278" s="54">
        <v>214</v>
      </c>
      <c r="C278" s="54">
        <v>212</v>
      </c>
      <c r="D278" s="54">
        <v>223</v>
      </c>
      <c r="E278" s="54">
        <v>233</v>
      </c>
      <c r="F278" s="54">
        <f>+[2]Total!F98</f>
        <v>0</v>
      </c>
      <c r="G278" s="54">
        <f>+[2]Total!G98</f>
        <v>0</v>
      </c>
      <c r="H278" s="54">
        <f>+[2]Total!H98</f>
        <v>0</v>
      </c>
      <c r="I278" s="54">
        <f>+[2]Total!I98</f>
        <v>0</v>
      </c>
      <c r="J278" s="54">
        <f>+[2]Total!J98</f>
        <v>0</v>
      </c>
      <c r="K278" s="54">
        <f>+[2]Total!K98</f>
        <v>0</v>
      </c>
      <c r="L278" s="54">
        <f>+[2]Total!L98</f>
        <v>0</v>
      </c>
      <c r="M278" s="54">
        <f>+[2]Total!M98</f>
        <v>0</v>
      </c>
    </row>
    <row r="279" spans="1:13" x14ac:dyDescent="0.25">
      <c r="A279" s="4" t="s">
        <v>90</v>
      </c>
      <c r="B279" s="54">
        <v>428</v>
      </c>
      <c r="C279" s="54">
        <v>429</v>
      </c>
      <c r="D279" s="54">
        <v>444</v>
      </c>
      <c r="E279" s="54">
        <v>463</v>
      </c>
      <c r="F279" s="54">
        <f>+[2]Total!F99</f>
        <v>0</v>
      </c>
      <c r="G279" s="54">
        <f>+[2]Total!G99</f>
        <v>0</v>
      </c>
      <c r="H279" s="54">
        <f>+[2]Total!H99</f>
        <v>0</v>
      </c>
      <c r="I279" s="54">
        <f>+[2]Total!I99</f>
        <v>0</v>
      </c>
      <c r="J279" s="54">
        <f>+[2]Total!J99</f>
        <v>0</v>
      </c>
      <c r="K279" s="54">
        <f>+[2]Total!K99</f>
        <v>0</v>
      </c>
      <c r="L279" s="54">
        <f>+[2]Total!L99</f>
        <v>0</v>
      </c>
      <c r="M279" s="54">
        <f>+[2]Total!M99</f>
        <v>0</v>
      </c>
    </row>
    <row r="280" spans="1:13" x14ac:dyDescent="0.25">
      <c r="A280" s="4" t="s">
        <v>91</v>
      </c>
      <c r="B280" s="54">
        <v>1139</v>
      </c>
      <c r="C280" s="54">
        <v>1136</v>
      </c>
      <c r="D280" s="54">
        <v>1166</v>
      </c>
      <c r="E280" s="54">
        <v>1203</v>
      </c>
      <c r="F280" s="54">
        <f>+[2]Total!F100</f>
        <v>0</v>
      </c>
      <c r="G280" s="54">
        <f>+[2]Total!G100</f>
        <v>0</v>
      </c>
      <c r="H280" s="54">
        <f>+[2]Total!H100</f>
        <v>0</v>
      </c>
      <c r="I280" s="54">
        <f>+[2]Total!I100</f>
        <v>0</v>
      </c>
      <c r="J280" s="54">
        <f>+[2]Total!J100</f>
        <v>0</v>
      </c>
      <c r="K280" s="54">
        <f>+[2]Total!K100</f>
        <v>0</v>
      </c>
      <c r="L280" s="54">
        <f>+[2]Total!L100</f>
        <v>0</v>
      </c>
      <c r="M280" s="54">
        <f>+[2]Total!M100</f>
        <v>0</v>
      </c>
    </row>
    <row r="281" spans="1:13" x14ac:dyDescent="0.25">
      <c r="A281" s="4" t="s">
        <v>92</v>
      </c>
      <c r="B281" s="54">
        <v>991</v>
      </c>
      <c r="C281" s="54">
        <v>986</v>
      </c>
      <c r="D281" s="54">
        <v>998</v>
      </c>
      <c r="E281" s="54">
        <v>1015</v>
      </c>
      <c r="F281" s="54">
        <f>+[2]Total!F101</f>
        <v>0</v>
      </c>
      <c r="G281" s="54">
        <f>+[2]Total!G101</f>
        <v>0</v>
      </c>
      <c r="H281" s="54">
        <f>+[2]Total!H101</f>
        <v>0</v>
      </c>
      <c r="I281" s="54">
        <f>+[2]Total!I101</f>
        <v>0</v>
      </c>
      <c r="J281" s="54">
        <f>+[2]Total!J101</f>
        <v>0</v>
      </c>
      <c r="K281" s="54">
        <f>+[2]Total!K101</f>
        <v>0</v>
      </c>
      <c r="L281" s="54">
        <f>+[2]Total!L101</f>
        <v>0</v>
      </c>
      <c r="M281" s="54">
        <f>+[2]Total!M101</f>
        <v>0</v>
      </c>
    </row>
    <row r="282" spans="1:13" x14ac:dyDescent="0.25">
      <c r="A282" s="4" t="s">
        <v>93</v>
      </c>
      <c r="B282" s="54">
        <v>3518</v>
      </c>
      <c r="C282" s="54">
        <v>3510</v>
      </c>
      <c r="D282" s="54">
        <v>3576</v>
      </c>
      <c r="E282" s="54">
        <v>3617</v>
      </c>
      <c r="F282" s="54">
        <f>+[2]Total!F102</f>
        <v>0</v>
      </c>
      <c r="G282" s="54">
        <f>+[2]Total!G102</f>
        <v>0</v>
      </c>
      <c r="H282" s="54">
        <f>+[2]Total!H102</f>
        <v>0</v>
      </c>
      <c r="I282" s="54">
        <f>+[2]Total!I102</f>
        <v>0</v>
      </c>
      <c r="J282" s="54">
        <f>+[2]Total!J102</f>
        <v>0</v>
      </c>
      <c r="K282" s="54">
        <f>+[2]Total!K102</f>
        <v>0</v>
      </c>
      <c r="L282" s="54">
        <f>+[2]Total!L102</f>
        <v>0</v>
      </c>
      <c r="M282" s="54">
        <f>+[2]Total!M102</f>
        <v>0</v>
      </c>
    </row>
    <row r="283" spans="1:13" x14ac:dyDescent="0.25">
      <c r="A283" s="4" t="s">
        <v>94</v>
      </c>
      <c r="B283" s="54">
        <v>6478</v>
      </c>
      <c r="C283" s="54">
        <v>6478</v>
      </c>
      <c r="D283" s="54">
        <v>6604</v>
      </c>
      <c r="E283" s="54">
        <v>6739</v>
      </c>
      <c r="F283" s="54">
        <f>+[2]Total!F103</f>
        <v>0</v>
      </c>
      <c r="G283" s="54">
        <f>+[2]Total!G103</f>
        <v>0</v>
      </c>
      <c r="H283" s="54">
        <f>+[2]Total!H103</f>
        <v>0</v>
      </c>
      <c r="I283" s="54">
        <f>+[2]Total!I103</f>
        <v>0</v>
      </c>
      <c r="J283" s="54">
        <f>+[2]Total!J103</f>
        <v>0</v>
      </c>
      <c r="K283" s="54">
        <f>+[2]Total!K103</f>
        <v>0</v>
      </c>
      <c r="L283" s="54">
        <f>+[2]Total!L103</f>
        <v>0</v>
      </c>
      <c r="M283" s="54">
        <f>+[2]Total!M103</f>
        <v>0</v>
      </c>
    </row>
    <row r="284" spans="1:13" x14ac:dyDescent="0.25">
      <c r="A284" s="4" t="s">
        <v>95</v>
      </c>
      <c r="B284" s="54">
        <v>998</v>
      </c>
      <c r="C284" s="54">
        <v>997</v>
      </c>
      <c r="D284" s="54">
        <v>1005</v>
      </c>
      <c r="E284" s="54">
        <v>1010</v>
      </c>
      <c r="F284" s="54">
        <f>+[2]Total!F104</f>
        <v>0</v>
      </c>
      <c r="G284" s="54">
        <f>+[2]Total!G104</f>
        <v>0</v>
      </c>
      <c r="H284" s="54">
        <f>+[2]Total!H104</f>
        <v>0</v>
      </c>
      <c r="I284" s="54">
        <f>+[2]Total!I104</f>
        <v>0</v>
      </c>
      <c r="J284" s="54">
        <f>+[2]Total!J104</f>
        <v>0</v>
      </c>
      <c r="K284" s="54">
        <f>+[2]Total!K104</f>
        <v>0</v>
      </c>
      <c r="L284" s="54">
        <f>+[2]Total!L104</f>
        <v>0</v>
      </c>
      <c r="M284" s="54">
        <f>+[2]Total!M104</f>
        <v>0</v>
      </c>
    </row>
    <row r="285" spans="1:13" x14ac:dyDescent="0.25">
      <c r="A285" s="4" t="s">
        <v>96</v>
      </c>
      <c r="B285" s="54">
        <v>1603</v>
      </c>
      <c r="C285" s="54">
        <v>1611</v>
      </c>
      <c r="D285" s="54">
        <v>1648</v>
      </c>
      <c r="E285" s="54">
        <v>1691</v>
      </c>
      <c r="F285" s="54">
        <f>+[2]Total!F105</f>
        <v>0</v>
      </c>
      <c r="G285" s="54">
        <f>+[2]Total!G105</f>
        <v>0</v>
      </c>
      <c r="H285" s="54">
        <f>+[2]Total!H105</f>
        <v>0</v>
      </c>
      <c r="I285" s="54">
        <f>+[2]Total!I105</f>
        <v>0</v>
      </c>
      <c r="J285" s="54">
        <f>+[2]Total!J105</f>
        <v>0</v>
      </c>
      <c r="K285" s="54">
        <f>+[2]Total!K105</f>
        <v>0</v>
      </c>
      <c r="L285" s="54">
        <f>+[2]Total!L105</f>
        <v>0</v>
      </c>
      <c r="M285" s="54">
        <f>+[2]Total!M105</f>
        <v>0</v>
      </c>
    </row>
    <row r="286" spans="1:13" x14ac:dyDescent="0.25">
      <c r="A286" s="4" t="s">
        <v>97</v>
      </c>
      <c r="B286" s="54">
        <v>1267</v>
      </c>
      <c r="C286" s="54">
        <v>1270</v>
      </c>
      <c r="D286" s="54">
        <v>1294</v>
      </c>
      <c r="E286" s="54">
        <v>1329</v>
      </c>
      <c r="F286" s="54">
        <f>+[2]Total!F106</f>
        <v>0</v>
      </c>
      <c r="G286" s="54">
        <f>+[2]Total!G106</f>
        <v>0</v>
      </c>
      <c r="H286" s="54">
        <f>+[2]Total!H106</f>
        <v>0</v>
      </c>
      <c r="I286" s="54">
        <f>+[2]Total!I106</f>
        <v>0</v>
      </c>
      <c r="J286" s="54">
        <f>+[2]Total!J106</f>
        <v>0</v>
      </c>
      <c r="K286" s="54">
        <f>+[2]Total!K106</f>
        <v>0</v>
      </c>
      <c r="L286" s="54">
        <f>+[2]Total!L106</f>
        <v>0</v>
      </c>
      <c r="M286" s="54">
        <f>+[2]Total!M106</f>
        <v>0</v>
      </c>
    </row>
    <row r="287" spans="1:13" x14ac:dyDescent="0.25">
      <c r="A287" s="4" t="s">
        <v>98</v>
      </c>
      <c r="B287" s="54">
        <v>498</v>
      </c>
      <c r="C287" s="54">
        <v>493</v>
      </c>
      <c r="D287" s="54">
        <v>494</v>
      </c>
      <c r="E287" s="54">
        <v>505</v>
      </c>
      <c r="F287" s="54">
        <f>+[2]Total!F107</f>
        <v>0</v>
      </c>
      <c r="G287" s="54">
        <f>+[2]Total!G107</f>
        <v>0</v>
      </c>
      <c r="H287" s="54">
        <f>+[2]Total!H107</f>
        <v>0</v>
      </c>
      <c r="I287" s="54">
        <f>+[2]Total!I107</f>
        <v>0</v>
      </c>
      <c r="J287" s="54">
        <f>+[2]Total!J107</f>
        <v>0</v>
      </c>
      <c r="K287" s="54">
        <f>+[2]Total!K107</f>
        <v>0</v>
      </c>
      <c r="L287" s="54">
        <f>+[2]Total!L107</f>
        <v>0</v>
      </c>
      <c r="M287" s="54">
        <f>+[2]Total!M107</f>
        <v>0</v>
      </c>
    </row>
    <row r="288" spans="1:13" x14ac:dyDescent="0.25">
      <c r="A288" s="4" t="s">
        <v>99</v>
      </c>
      <c r="B288" s="54">
        <v>2482</v>
      </c>
      <c r="C288" s="54">
        <v>2491</v>
      </c>
      <c r="D288" s="54">
        <v>2538</v>
      </c>
      <c r="E288" s="54">
        <v>2590</v>
      </c>
      <c r="F288" s="54">
        <f>+[2]Total!F108</f>
        <v>0</v>
      </c>
      <c r="G288" s="54">
        <f>+[2]Total!G108</f>
        <v>0</v>
      </c>
      <c r="H288" s="54">
        <f>+[2]Total!H108</f>
        <v>0</v>
      </c>
      <c r="I288" s="54">
        <f>+[2]Total!I108</f>
        <v>0</v>
      </c>
      <c r="J288" s="54">
        <f>+[2]Total!J108</f>
        <v>0</v>
      </c>
      <c r="K288" s="54">
        <f>+[2]Total!K108</f>
        <v>0</v>
      </c>
      <c r="L288" s="54">
        <f>+[2]Total!L108</f>
        <v>0</v>
      </c>
      <c r="M288" s="54">
        <f>+[2]Total!M108</f>
        <v>0</v>
      </c>
    </row>
    <row r="289" spans="1:13" x14ac:dyDescent="0.25">
      <c r="A289" s="4" t="s">
        <v>100</v>
      </c>
      <c r="B289" s="54">
        <v>1617</v>
      </c>
      <c r="C289" s="54">
        <v>1633</v>
      </c>
      <c r="D289" s="54">
        <v>1671</v>
      </c>
      <c r="E289" s="54">
        <v>1707</v>
      </c>
      <c r="F289" s="54">
        <f>+[2]Total!F109</f>
        <v>0</v>
      </c>
      <c r="G289" s="54">
        <f>+[2]Total!G109</f>
        <v>0</v>
      </c>
      <c r="H289" s="54">
        <f>+[2]Total!H109</f>
        <v>0</v>
      </c>
      <c r="I289" s="54">
        <f>+[2]Total!I109</f>
        <v>0</v>
      </c>
      <c r="J289" s="54">
        <f>+[2]Total!J109</f>
        <v>0</v>
      </c>
      <c r="K289" s="54">
        <f>+[2]Total!K109</f>
        <v>0</v>
      </c>
      <c r="L289" s="54">
        <f>+[2]Total!L109</f>
        <v>0</v>
      </c>
      <c r="M289" s="54">
        <f>+[2]Total!M109</f>
        <v>0</v>
      </c>
    </row>
    <row r="290" spans="1:13" x14ac:dyDescent="0.25">
      <c r="A290" s="4" t="s">
        <v>101</v>
      </c>
      <c r="B290" s="54">
        <v>1168</v>
      </c>
      <c r="C290" s="54">
        <v>1161</v>
      </c>
      <c r="D290" s="54">
        <v>1174</v>
      </c>
      <c r="E290" s="54">
        <v>1188</v>
      </c>
      <c r="F290" s="54">
        <f>+[2]Total!F110</f>
        <v>0</v>
      </c>
      <c r="G290" s="54">
        <f>+[2]Total!G110</f>
        <v>0</v>
      </c>
      <c r="H290" s="54">
        <f>+[2]Total!H110</f>
        <v>0</v>
      </c>
      <c r="I290" s="54">
        <f>+[2]Total!I110</f>
        <v>0</v>
      </c>
      <c r="J290" s="54">
        <f>+[2]Total!J110</f>
        <v>0</v>
      </c>
      <c r="K290" s="54">
        <f>+[2]Total!K110</f>
        <v>0</v>
      </c>
      <c r="L290" s="54">
        <f>+[2]Total!L110</f>
        <v>0</v>
      </c>
      <c r="M290" s="54">
        <f>+[2]Total!M110</f>
        <v>0</v>
      </c>
    </row>
    <row r="291" spans="1:13" x14ac:dyDescent="0.25">
      <c r="A291" s="4" t="s">
        <v>102</v>
      </c>
      <c r="B291" s="54">
        <v>101</v>
      </c>
      <c r="C291" s="54">
        <v>103</v>
      </c>
      <c r="D291" s="54">
        <v>102</v>
      </c>
      <c r="E291" s="54">
        <v>98</v>
      </c>
      <c r="F291" s="54">
        <f>+[2]Total!F111</f>
        <v>0</v>
      </c>
      <c r="G291" s="54">
        <f>+[2]Total!G111</f>
        <v>0</v>
      </c>
      <c r="H291" s="54">
        <f>+[2]Total!H111</f>
        <v>0</v>
      </c>
      <c r="I291" s="54">
        <f>+[2]Total!I111</f>
        <v>0</v>
      </c>
      <c r="J291" s="54">
        <f>+[2]Total!J111</f>
        <v>0</v>
      </c>
      <c r="K291" s="54">
        <f>+[2]Total!K111</f>
        <v>0</v>
      </c>
      <c r="L291" s="54">
        <f>+[2]Total!L111</f>
        <v>0</v>
      </c>
      <c r="M291" s="54">
        <f>+[2]Total!M111</f>
        <v>0</v>
      </c>
    </row>
    <row r="292" spans="1:13" x14ac:dyDescent="0.25">
      <c r="A292" s="4" t="s">
        <v>103</v>
      </c>
      <c r="B292" s="54">
        <v>540</v>
      </c>
      <c r="C292" s="54">
        <v>544</v>
      </c>
      <c r="D292" s="54">
        <v>562</v>
      </c>
      <c r="E292" s="54">
        <v>575</v>
      </c>
      <c r="F292" s="54">
        <f>+[2]Total!F112</f>
        <v>0</v>
      </c>
      <c r="G292" s="54">
        <f>+[2]Total!G112</f>
        <v>0</v>
      </c>
      <c r="H292" s="54">
        <f>+[2]Total!H112</f>
        <v>0</v>
      </c>
      <c r="I292" s="54">
        <f>+[2]Total!I112</f>
        <v>0</v>
      </c>
      <c r="J292" s="54">
        <f>+[2]Total!J112</f>
        <v>0</v>
      </c>
      <c r="K292" s="54">
        <f>+[2]Total!K112</f>
        <v>0</v>
      </c>
      <c r="L292" s="54">
        <f>+[2]Total!L112</f>
        <v>0</v>
      </c>
      <c r="M292" s="54">
        <f>+[2]Total!M112</f>
        <v>0</v>
      </c>
    </row>
    <row r="293" spans="1:13" x14ac:dyDescent="0.25">
      <c r="A293" s="4" t="s">
        <v>104</v>
      </c>
      <c r="B293" s="54">
        <v>99</v>
      </c>
      <c r="C293" s="54">
        <v>103</v>
      </c>
      <c r="D293" s="54">
        <v>110</v>
      </c>
      <c r="E293" s="54">
        <v>109</v>
      </c>
      <c r="F293" s="54">
        <f>+[2]Total!F113</f>
        <v>0</v>
      </c>
      <c r="G293" s="54">
        <f>+[2]Total!G113</f>
        <v>0</v>
      </c>
      <c r="H293" s="54">
        <f>+[2]Total!H113</f>
        <v>0</v>
      </c>
      <c r="I293" s="54">
        <f>+[2]Total!I113</f>
        <v>0</v>
      </c>
      <c r="J293" s="54">
        <f>+[2]Total!J113</f>
        <v>0</v>
      </c>
      <c r="K293" s="54">
        <f>+[2]Total!K113</f>
        <v>0</v>
      </c>
      <c r="L293" s="54">
        <f>+[2]Total!L113</f>
        <v>0</v>
      </c>
      <c r="M293" s="54">
        <f>+[2]Total!M113</f>
        <v>0</v>
      </c>
    </row>
    <row r="294" spans="1:13" x14ac:dyDescent="0.25">
      <c r="A294" s="4" t="s">
        <v>105</v>
      </c>
      <c r="B294" s="54">
        <v>61</v>
      </c>
      <c r="C294" s="54">
        <v>69</v>
      </c>
      <c r="D294" s="54">
        <v>71</v>
      </c>
      <c r="E294" s="54">
        <v>70</v>
      </c>
      <c r="F294" s="54">
        <f>+[2]Total!F114</f>
        <v>0</v>
      </c>
      <c r="G294" s="54">
        <f>+[2]Total!G114</f>
        <v>0</v>
      </c>
      <c r="H294" s="54">
        <f>+[2]Total!H114</f>
        <v>0</v>
      </c>
      <c r="I294" s="54">
        <f>+[2]Total!I114</f>
        <v>0</v>
      </c>
      <c r="J294" s="54">
        <f>+[2]Total!J114</f>
        <v>0</v>
      </c>
      <c r="K294" s="54">
        <f>+[2]Total!K114</f>
        <v>0</v>
      </c>
      <c r="L294" s="54">
        <f>+[2]Total!L114</f>
        <v>0</v>
      </c>
      <c r="M294" s="54">
        <f>+[2]Total!M114</f>
        <v>0</v>
      </c>
    </row>
    <row r="295" spans="1:13" x14ac:dyDescent="0.25">
      <c r="A295" s="4"/>
      <c r="B295" s="54">
        <v>0</v>
      </c>
      <c r="C295" s="54">
        <v>0</v>
      </c>
      <c r="D295" s="54">
        <v>0</v>
      </c>
      <c r="E295" s="54">
        <v>0</v>
      </c>
      <c r="F295" s="54">
        <f>+[2]Total!F115</f>
        <v>0</v>
      </c>
      <c r="G295" s="54">
        <f>+[2]Total!G115</f>
        <v>0</v>
      </c>
      <c r="H295" s="54">
        <f>+[2]Total!H115</f>
        <v>0</v>
      </c>
      <c r="I295" s="54">
        <f>+[2]Total!I115</f>
        <v>0</v>
      </c>
      <c r="J295" s="54">
        <f>+[2]Total!J115</f>
        <v>0</v>
      </c>
      <c r="K295" s="54">
        <f>+[2]Total!K115</f>
        <v>0</v>
      </c>
      <c r="L295" s="54">
        <f>+[2]Total!L115</f>
        <v>0</v>
      </c>
      <c r="M295" s="54">
        <f>+[2]Total!M115</f>
        <v>0</v>
      </c>
    </row>
    <row r="296" spans="1:13" x14ac:dyDescent="0.25">
      <c r="A296" s="6" t="s">
        <v>106</v>
      </c>
      <c r="B296" s="6">
        <v>69467</v>
      </c>
      <c r="C296" s="6">
        <v>69518</v>
      </c>
      <c r="D296" s="6">
        <v>70886</v>
      </c>
      <c r="E296" s="6">
        <v>72376</v>
      </c>
      <c r="F296" s="6">
        <f t="shared" ref="F296" si="68">SUM(F297:F320)</f>
        <v>0</v>
      </c>
      <c r="G296" s="6">
        <f t="shared" ref="G296" si="69">SUM(G297:G320)</f>
        <v>0</v>
      </c>
      <c r="H296" s="6">
        <f t="shared" ref="H296" si="70">SUM(H297:H320)</f>
        <v>0</v>
      </c>
      <c r="I296" s="6">
        <f t="shared" ref="I296" si="71">SUM(I297:I320)</f>
        <v>0</v>
      </c>
      <c r="J296" s="6">
        <f t="shared" ref="J296" si="72">SUM(J297:J320)</f>
        <v>0</v>
      </c>
      <c r="K296" s="6">
        <f t="shared" ref="K296" si="73">SUM(K297:K320)</f>
        <v>0</v>
      </c>
      <c r="L296" s="6">
        <f t="shared" ref="L296" si="74">SUM(L297:L320)</f>
        <v>0</v>
      </c>
      <c r="M296" s="6">
        <f t="shared" ref="M296" si="75">SUM(M297:M320)</f>
        <v>0</v>
      </c>
    </row>
    <row r="297" spans="1:13" x14ac:dyDescent="0.25">
      <c r="A297" s="4" t="s">
        <v>107</v>
      </c>
      <c r="B297" s="54">
        <v>29662</v>
      </c>
      <c r="C297" s="54">
        <v>29670</v>
      </c>
      <c r="D297" s="54">
        <v>30070</v>
      </c>
      <c r="E297" s="54">
        <v>29974</v>
      </c>
      <c r="F297" s="54">
        <f>+[2]Total!F117</f>
        <v>0</v>
      </c>
      <c r="G297" s="54">
        <f>+[2]Total!G117</f>
        <v>0</v>
      </c>
      <c r="H297" s="54">
        <f>+[2]Total!H117</f>
        <v>0</v>
      </c>
      <c r="I297" s="54">
        <f>+[2]Total!I117</f>
        <v>0</v>
      </c>
      <c r="J297" s="54">
        <f>+[2]Total!J117</f>
        <v>0</v>
      </c>
      <c r="K297" s="54">
        <f>+[2]Total!K117</f>
        <v>0</v>
      </c>
      <c r="L297" s="54">
        <f>+[2]Total!L117</f>
        <v>0</v>
      </c>
      <c r="M297" s="54">
        <f>+[2]Total!M117</f>
        <v>0</v>
      </c>
    </row>
    <row r="298" spans="1:13" x14ac:dyDescent="0.25">
      <c r="A298" s="4" t="s">
        <v>108</v>
      </c>
      <c r="B298" s="54">
        <v>8671</v>
      </c>
      <c r="C298" s="54">
        <v>8692</v>
      </c>
      <c r="D298" s="54">
        <v>8865</v>
      </c>
      <c r="E298" s="54">
        <v>8929</v>
      </c>
      <c r="F298" s="54">
        <f>+[2]Total!F118</f>
        <v>0</v>
      </c>
      <c r="G298" s="54">
        <f>+[2]Total!G118</f>
        <v>0</v>
      </c>
      <c r="H298" s="54">
        <f>+[2]Total!H118</f>
        <v>0</v>
      </c>
      <c r="I298" s="54">
        <f>+[2]Total!I118</f>
        <v>0</v>
      </c>
      <c r="J298" s="54">
        <f>+[2]Total!J118</f>
        <v>0</v>
      </c>
      <c r="K298" s="54">
        <f>+[2]Total!K118</f>
        <v>0</v>
      </c>
      <c r="L298" s="54">
        <f>+[2]Total!L118</f>
        <v>0</v>
      </c>
      <c r="M298" s="54">
        <f>+[2]Total!M118</f>
        <v>0</v>
      </c>
    </row>
    <row r="299" spans="1:13" x14ac:dyDescent="0.25">
      <c r="A299" s="4" t="s">
        <v>109</v>
      </c>
      <c r="B299" s="54">
        <v>3831</v>
      </c>
      <c r="C299" s="54">
        <v>3825</v>
      </c>
      <c r="D299" s="54">
        <v>3892</v>
      </c>
      <c r="E299" s="54">
        <v>3984</v>
      </c>
      <c r="F299" s="54">
        <f>+[2]Total!F119</f>
        <v>0</v>
      </c>
      <c r="G299" s="54">
        <f>+[2]Total!G119</f>
        <v>0</v>
      </c>
      <c r="H299" s="54">
        <f>+[2]Total!H119</f>
        <v>0</v>
      </c>
      <c r="I299" s="54">
        <f>+[2]Total!I119</f>
        <v>0</v>
      </c>
      <c r="J299" s="54">
        <f>+[2]Total!J119</f>
        <v>0</v>
      </c>
      <c r="K299" s="54">
        <f>+[2]Total!K119</f>
        <v>0</v>
      </c>
      <c r="L299" s="54">
        <f>+[2]Total!L119</f>
        <v>0</v>
      </c>
      <c r="M299" s="54">
        <f>+[2]Total!M119</f>
        <v>0</v>
      </c>
    </row>
    <row r="300" spans="1:13" x14ac:dyDescent="0.25">
      <c r="A300" s="4" t="s">
        <v>110</v>
      </c>
      <c r="B300" s="54">
        <v>774</v>
      </c>
      <c r="C300" s="54">
        <v>772</v>
      </c>
      <c r="D300" s="54">
        <v>783</v>
      </c>
      <c r="E300" s="54">
        <v>785</v>
      </c>
      <c r="F300" s="54">
        <f>+[2]Total!F120</f>
        <v>0</v>
      </c>
      <c r="G300" s="54">
        <f>+[2]Total!G120</f>
        <v>0</v>
      </c>
      <c r="H300" s="54">
        <f>+[2]Total!H120</f>
        <v>0</v>
      </c>
      <c r="I300" s="54">
        <f>+[2]Total!I120</f>
        <v>0</v>
      </c>
      <c r="J300" s="54">
        <f>+[2]Total!J120</f>
        <v>0</v>
      </c>
      <c r="K300" s="54">
        <f>+[2]Total!K120</f>
        <v>0</v>
      </c>
      <c r="L300" s="54">
        <f>+[2]Total!L120</f>
        <v>0</v>
      </c>
      <c r="M300" s="54">
        <f>+[2]Total!M120</f>
        <v>0</v>
      </c>
    </row>
    <row r="301" spans="1:13" x14ac:dyDescent="0.25">
      <c r="A301" s="4" t="s">
        <v>111</v>
      </c>
      <c r="B301" s="54">
        <v>382</v>
      </c>
      <c r="C301" s="54">
        <v>378</v>
      </c>
      <c r="D301" s="54">
        <v>388</v>
      </c>
      <c r="E301" s="54">
        <v>394</v>
      </c>
      <c r="F301" s="54">
        <f>+[2]Total!F121</f>
        <v>0</v>
      </c>
      <c r="G301" s="54">
        <f>+[2]Total!G121</f>
        <v>0</v>
      </c>
      <c r="H301" s="54">
        <f>+[2]Total!H121</f>
        <v>0</v>
      </c>
      <c r="I301" s="54">
        <f>+[2]Total!I121</f>
        <v>0</v>
      </c>
      <c r="J301" s="54">
        <f>+[2]Total!J121</f>
        <v>0</v>
      </c>
      <c r="K301" s="54">
        <f>+[2]Total!K121</f>
        <v>0</v>
      </c>
      <c r="L301" s="54">
        <f>+[2]Total!L121</f>
        <v>0</v>
      </c>
      <c r="M301" s="54">
        <f>+[2]Total!M121</f>
        <v>0</v>
      </c>
    </row>
    <row r="302" spans="1:13" x14ac:dyDescent="0.25">
      <c r="A302" s="4" t="s">
        <v>112</v>
      </c>
      <c r="B302" s="54">
        <v>1664</v>
      </c>
      <c r="C302" s="54">
        <v>1667</v>
      </c>
      <c r="D302" s="54">
        <v>1682</v>
      </c>
      <c r="E302" s="54">
        <v>1688</v>
      </c>
      <c r="F302" s="54">
        <f>+[2]Total!F122</f>
        <v>0</v>
      </c>
      <c r="G302" s="54">
        <f>+[2]Total!G122</f>
        <v>0</v>
      </c>
      <c r="H302" s="54">
        <f>+[2]Total!H122</f>
        <v>0</v>
      </c>
      <c r="I302" s="54">
        <f>+[2]Total!I122</f>
        <v>0</v>
      </c>
      <c r="J302" s="54">
        <f>+[2]Total!J122</f>
        <v>0</v>
      </c>
      <c r="K302" s="54">
        <f>+[2]Total!K122</f>
        <v>0</v>
      </c>
      <c r="L302" s="54">
        <f>+[2]Total!L122</f>
        <v>0</v>
      </c>
      <c r="M302" s="54">
        <f>+[2]Total!M122</f>
        <v>0</v>
      </c>
    </row>
    <row r="303" spans="1:13" x14ac:dyDescent="0.25">
      <c r="A303" s="4" t="s">
        <v>113</v>
      </c>
      <c r="B303" s="54">
        <v>5042</v>
      </c>
      <c r="C303" s="54">
        <v>5052</v>
      </c>
      <c r="D303" s="54">
        <v>5191</v>
      </c>
      <c r="E303" s="54">
        <v>5618</v>
      </c>
      <c r="F303" s="54">
        <f>+[2]Total!F123</f>
        <v>0</v>
      </c>
      <c r="G303" s="54">
        <f>+[2]Total!G123</f>
        <v>0</v>
      </c>
      <c r="H303" s="54">
        <f>+[2]Total!H123</f>
        <v>0</v>
      </c>
      <c r="I303" s="54">
        <f>+[2]Total!I123</f>
        <v>0</v>
      </c>
      <c r="J303" s="54">
        <f>+[2]Total!J123</f>
        <v>0</v>
      </c>
      <c r="K303" s="54">
        <f>+[2]Total!K123</f>
        <v>0</v>
      </c>
      <c r="L303" s="54">
        <f>+[2]Total!L123</f>
        <v>0</v>
      </c>
      <c r="M303" s="54">
        <f>+[2]Total!M123</f>
        <v>0</v>
      </c>
    </row>
    <row r="304" spans="1:13" x14ac:dyDescent="0.25">
      <c r="A304" s="4" t="s">
        <v>114</v>
      </c>
      <c r="B304" s="54">
        <v>1050</v>
      </c>
      <c r="C304" s="54">
        <v>1053</v>
      </c>
      <c r="D304" s="54">
        <v>1082</v>
      </c>
      <c r="E304" s="54">
        <v>1164</v>
      </c>
      <c r="F304" s="54">
        <f>+[2]Total!F124</f>
        <v>0</v>
      </c>
      <c r="G304" s="54">
        <f>+[2]Total!G124</f>
        <v>0</v>
      </c>
      <c r="H304" s="54">
        <f>+[2]Total!H124</f>
        <v>0</v>
      </c>
      <c r="I304" s="54">
        <f>+[2]Total!I124</f>
        <v>0</v>
      </c>
      <c r="J304" s="54">
        <f>+[2]Total!J124</f>
        <v>0</v>
      </c>
      <c r="K304" s="54">
        <f>+[2]Total!K124</f>
        <v>0</v>
      </c>
      <c r="L304" s="54">
        <f>+[2]Total!L124</f>
        <v>0</v>
      </c>
      <c r="M304" s="54">
        <f>+[2]Total!M124</f>
        <v>0</v>
      </c>
    </row>
    <row r="305" spans="1:13" x14ac:dyDescent="0.25">
      <c r="A305" s="4" t="s">
        <v>115</v>
      </c>
      <c r="B305" s="54">
        <v>1251</v>
      </c>
      <c r="C305" s="54">
        <v>1251</v>
      </c>
      <c r="D305" s="54">
        <v>1300</v>
      </c>
      <c r="E305" s="54">
        <v>1391</v>
      </c>
      <c r="F305" s="54">
        <f>+[2]Total!F125</f>
        <v>0</v>
      </c>
      <c r="G305" s="54">
        <f>+[2]Total!G125</f>
        <v>0</v>
      </c>
      <c r="H305" s="54">
        <f>+[2]Total!H125</f>
        <v>0</v>
      </c>
      <c r="I305" s="54">
        <f>+[2]Total!I125</f>
        <v>0</v>
      </c>
      <c r="J305" s="54">
        <f>+[2]Total!J125</f>
        <v>0</v>
      </c>
      <c r="K305" s="54">
        <f>+[2]Total!K125</f>
        <v>0</v>
      </c>
      <c r="L305" s="54">
        <f>+[2]Total!L125</f>
        <v>0</v>
      </c>
      <c r="M305" s="54">
        <f>+[2]Total!M125</f>
        <v>0</v>
      </c>
    </row>
    <row r="306" spans="1:13" x14ac:dyDescent="0.25">
      <c r="A306" s="4" t="s">
        <v>116</v>
      </c>
      <c r="B306" s="54">
        <v>1036</v>
      </c>
      <c r="C306" s="54">
        <v>1039</v>
      </c>
      <c r="D306" s="54">
        <v>1068</v>
      </c>
      <c r="E306" s="54">
        <v>1091</v>
      </c>
      <c r="F306" s="54">
        <f>+[2]Total!F126</f>
        <v>0</v>
      </c>
      <c r="G306" s="54">
        <f>+[2]Total!G126</f>
        <v>0</v>
      </c>
      <c r="H306" s="54">
        <f>+[2]Total!H126</f>
        <v>0</v>
      </c>
      <c r="I306" s="54">
        <f>+[2]Total!I126</f>
        <v>0</v>
      </c>
      <c r="J306" s="54">
        <f>+[2]Total!J126</f>
        <v>0</v>
      </c>
      <c r="K306" s="54">
        <f>+[2]Total!K126</f>
        <v>0</v>
      </c>
      <c r="L306" s="54">
        <f>+[2]Total!L126</f>
        <v>0</v>
      </c>
      <c r="M306" s="54">
        <f>+[2]Total!M126</f>
        <v>0</v>
      </c>
    </row>
    <row r="307" spans="1:13" x14ac:dyDescent="0.25">
      <c r="A307" s="4" t="s">
        <v>117</v>
      </c>
      <c r="B307" s="54">
        <v>2144</v>
      </c>
      <c r="C307" s="54">
        <v>2152</v>
      </c>
      <c r="D307" s="54">
        <v>2218</v>
      </c>
      <c r="E307" s="54">
        <v>2301</v>
      </c>
      <c r="F307" s="54">
        <f>+[2]Total!F127</f>
        <v>0</v>
      </c>
      <c r="G307" s="54">
        <f>+[2]Total!G127</f>
        <v>0</v>
      </c>
      <c r="H307" s="54">
        <f>+[2]Total!H127</f>
        <v>0</v>
      </c>
      <c r="I307" s="54">
        <f>+[2]Total!I127</f>
        <v>0</v>
      </c>
      <c r="J307" s="54">
        <f>+[2]Total!J127</f>
        <v>0</v>
      </c>
      <c r="K307" s="54">
        <f>+[2]Total!K127</f>
        <v>0</v>
      </c>
      <c r="L307" s="54">
        <f>+[2]Total!L127</f>
        <v>0</v>
      </c>
      <c r="M307" s="54">
        <f>+[2]Total!M127</f>
        <v>0</v>
      </c>
    </row>
    <row r="308" spans="1:13" x14ac:dyDescent="0.25">
      <c r="A308" s="4" t="s">
        <v>118</v>
      </c>
      <c r="B308" s="54">
        <v>2388</v>
      </c>
      <c r="C308" s="54">
        <v>2394</v>
      </c>
      <c r="D308" s="54">
        <v>2448</v>
      </c>
      <c r="E308" s="54">
        <v>2540</v>
      </c>
      <c r="F308" s="54">
        <f>+[2]Total!F128</f>
        <v>0</v>
      </c>
      <c r="G308" s="54">
        <f>+[2]Total!G128</f>
        <v>0</v>
      </c>
      <c r="H308" s="54">
        <f>+[2]Total!H128</f>
        <v>0</v>
      </c>
      <c r="I308" s="54">
        <f>+[2]Total!I128</f>
        <v>0</v>
      </c>
      <c r="J308" s="54">
        <f>+[2]Total!J128</f>
        <v>0</v>
      </c>
      <c r="K308" s="54">
        <f>+[2]Total!K128</f>
        <v>0</v>
      </c>
      <c r="L308" s="54">
        <f>+[2]Total!L128</f>
        <v>0</v>
      </c>
      <c r="M308" s="54">
        <f>+[2]Total!M128</f>
        <v>0</v>
      </c>
    </row>
    <row r="309" spans="1:13" x14ac:dyDescent="0.25">
      <c r="A309" s="4" t="s">
        <v>119</v>
      </c>
      <c r="B309" s="54">
        <v>2617</v>
      </c>
      <c r="C309" s="54">
        <v>2638</v>
      </c>
      <c r="D309" s="54">
        <v>2766</v>
      </c>
      <c r="E309" s="54">
        <v>3146</v>
      </c>
      <c r="F309" s="54">
        <f>+[2]Total!F129</f>
        <v>0</v>
      </c>
      <c r="G309" s="54">
        <f>+[2]Total!G129</f>
        <v>0</v>
      </c>
      <c r="H309" s="54">
        <f>+[2]Total!H129</f>
        <v>0</v>
      </c>
      <c r="I309" s="54">
        <f>+[2]Total!I129</f>
        <v>0</v>
      </c>
      <c r="J309" s="54">
        <f>+[2]Total!J129</f>
        <v>0</v>
      </c>
      <c r="K309" s="54">
        <f>+[2]Total!K129</f>
        <v>0</v>
      </c>
      <c r="L309" s="54">
        <f>+[2]Total!L129</f>
        <v>0</v>
      </c>
      <c r="M309" s="54">
        <f>+[2]Total!M129</f>
        <v>0</v>
      </c>
    </row>
    <row r="310" spans="1:13" x14ac:dyDescent="0.25">
      <c r="A310" s="4" t="s">
        <v>120</v>
      </c>
      <c r="B310" s="54">
        <v>776</v>
      </c>
      <c r="C310" s="54">
        <v>766</v>
      </c>
      <c r="D310" s="54">
        <v>772</v>
      </c>
      <c r="E310" s="54">
        <v>792</v>
      </c>
      <c r="F310" s="54">
        <f>+[2]Total!F130</f>
        <v>0</v>
      </c>
      <c r="G310" s="54">
        <f>+[2]Total!G130</f>
        <v>0</v>
      </c>
      <c r="H310" s="54">
        <f>+[2]Total!H130</f>
        <v>0</v>
      </c>
      <c r="I310" s="54">
        <f>+[2]Total!I130</f>
        <v>0</v>
      </c>
      <c r="J310" s="54">
        <f>+[2]Total!J130</f>
        <v>0</v>
      </c>
      <c r="K310" s="54">
        <f>+[2]Total!K130</f>
        <v>0</v>
      </c>
      <c r="L310" s="54">
        <f>+[2]Total!L130</f>
        <v>0</v>
      </c>
      <c r="M310" s="54">
        <f>+[2]Total!M130</f>
        <v>0</v>
      </c>
    </row>
    <row r="311" spans="1:13" x14ac:dyDescent="0.25">
      <c r="A311" s="4" t="s">
        <v>121</v>
      </c>
      <c r="B311" s="54">
        <v>924</v>
      </c>
      <c r="C311" s="54">
        <v>925</v>
      </c>
      <c r="D311" s="54">
        <v>953</v>
      </c>
      <c r="E311" s="54">
        <v>1015</v>
      </c>
      <c r="F311" s="54">
        <f>+[2]Total!F131</f>
        <v>0</v>
      </c>
      <c r="G311" s="54">
        <f>+[2]Total!G131</f>
        <v>0</v>
      </c>
      <c r="H311" s="54">
        <f>+[2]Total!H131</f>
        <v>0</v>
      </c>
      <c r="I311" s="54">
        <f>+[2]Total!I131</f>
        <v>0</v>
      </c>
      <c r="J311" s="54">
        <f>+[2]Total!J131</f>
        <v>0</v>
      </c>
      <c r="K311" s="54">
        <f>+[2]Total!K131</f>
        <v>0</v>
      </c>
      <c r="L311" s="54">
        <f>+[2]Total!L131</f>
        <v>0</v>
      </c>
      <c r="M311" s="54">
        <f>+[2]Total!M131</f>
        <v>0</v>
      </c>
    </row>
    <row r="312" spans="1:13" x14ac:dyDescent="0.25">
      <c r="A312" s="4" t="s">
        <v>122</v>
      </c>
      <c r="B312" s="54">
        <v>1603</v>
      </c>
      <c r="C312" s="54">
        <v>1602</v>
      </c>
      <c r="D312" s="54">
        <v>1662</v>
      </c>
      <c r="E312" s="54">
        <v>1733</v>
      </c>
      <c r="F312" s="54">
        <f>+[2]Total!F132</f>
        <v>0</v>
      </c>
      <c r="G312" s="54">
        <f>+[2]Total!G132</f>
        <v>0</v>
      </c>
      <c r="H312" s="54">
        <f>+[2]Total!H132</f>
        <v>0</v>
      </c>
      <c r="I312" s="54">
        <f>+[2]Total!I132</f>
        <v>0</v>
      </c>
      <c r="J312" s="54">
        <f>+[2]Total!J132</f>
        <v>0</v>
      </c>
      <c r="K312" s="54">
        <f>+[2]Total!K132</f>
        <v>0</v>
      </c>
      <c r="L312" s="54">
        <f>+[2]Total!L132</f>
        <v>0</v>
      </c>
      <c r="M312" s="54">
        <f>+[2]Total!M132</f>
        <v>0</v>
      </c>
    </row>
    <row r="313" spans="1:13" x14ac:dyDescent="0.25">
      <c r="A313" s="4" t="s">
        <v>123</v>
      </c>
      <c r="B313" s="54">
        <v>689</v>
      </c>
      <c r="C313" s="54">
        <v>698</v>
      </c>
      <c r="D313" s="54">
        <v>712</v>
      </c>
      <c r="E313" s="54">
        <v>705</v>
      </c>
      <c r="F313" s="54">
        <f>+[2]Total!F133</f>
        <v>0</v>
      </c>
      <c r="G313" s="54">
        <f>+[2]Total!G133</f>
        <v>0</v>
      </c>
      <c r="H313" s="54">
        <f>+[2]Total!H133</f>
        <v>0</v>
      </c>
      <c r="I313" s="54">
        <f>+[2]Total!I133</f>
        <v>0</v>
      </c>
      <c r="J313" s="54">
        <f>+[2]Total!J133</f>
        <v>0</v>
      </c>
      <c r="K313" s="54">
        <f>+[2]Total!K133</f>
        <v>0</v>
      </c>
      <c r="L313" s="54">
        <f>+[2]Total!L133</f>
        <v>0</v>
      </c>
      <c r="M313" s="54">
        <f>+[2]Total!M133</f>
        <v>0</v>
      </c>
    </row>
    <row r="314" spans="1:13" x14ac:dyDescent="0.25">
      <c r="A314" s="4" t="s">
        <v>124</v>
      </c>
      <c r="B314" s="54">
        <v>730</v>
      </c>
      <c r="C314" s="54">
        <v>729</v>
      </c>
      <c r="D314" s="54">
        <v>741</v>
      </c>
      <c r="E314" s="54">
        <v>771</v>
      </c>
      <c r="F314" s="54">
        <f>+[2]Total!F134</f>
        <v>0</v>
      </c>
      <c r="G314" s="54">
        <f>+[2]Total!G134</f>
        <v>0</v>
      </c>
      <c r="H314" s="54">
        <f>+[2]Total!H134</f>
        <v>0</v>
      </c>
      <c r="I314" s="54">
        <f>+[2]Total!I134</f>
        <v>0</v>
      </c>
      <c r="J314" s="54">
        <f>+[2]Total!J134</f>
        <v>0</v>
      </c>
      <c r="K314" s="54">
        <f>+[2]Total!K134</f>
        <v>0</v>
      </c>
      <c r="L314" s="54">
        <f>+[2]Total!L134</f>
        <v>0</v>
      </c>
      <c r="M314" s="54">
        <f>+[2]Total!M134</f>
        <v>0</v>
      </c>
    </row>
    <row r="315" spans="1:13" x14ac:dyDescent="0.25">
      <c r="A315" s="4" t="s">
        <v>125</v>
      </c>
      <c r="B315" s="54">
        <v>1437</v>
      </c>
      <c r="C315" s="54">
        <v>1435</v>
      </c>
      <c r="D315" s="54">
        <v>1468</v>
      </c>
      <c r="E315" s="54">
        <v>1471</v>
      </c>
      <c r="F315" s="54">
        <f>+[2]Total!F135</f>
        <v>0</v>
      </c>
      <c r="G315" s="54">
        <f>+[2]Total!G135</f>
        <v>0</v>
      </c>
      <c r="H315" s="54">
        <f>+[2]Total!H135</f>
        <v>0</v>
      </c>
      <c r="I315" s="54">
        <f>+[2]Total!I135</f>
        <v>0</v>
      </c>
      <c r="J315" s="54">
        <f>+[2]Total!J135</f>
        <v>0</v>
      </c>
      <c r="K315" s="54">
        <f>+[2]Total!K135</f>
        <v>0</v>
      </c>
      <c r="L315" s="54">
        <f>+[2]Total!L135</f>
        <v>0</v>
      </c>
      <c r="M315" s="54">
        <f>+[2]Total!M135</f>
        <v>0</v>
      </c>
    </row>
    <row r="316" spans="1:13" x14ac:dyDescent="0.25">
      <c r="A316" s="4" t="s">
        <v>126</v>
      </c>
      <c r="B316" s="54">
        <v>692</v>
      </c>
      <c r="C316" s="54">
        <v>677</v>
      </c>
      <c r="D316" s="54">
        <v>687</v>
      </c>
      <c r="E316" s="54">
        <v>717</v>
      </c>
      <c r="F316" s="54">
        <f>+[2]Total!F136</f>
        <v>0</v>
      </c>
      <c r="G316" s="54">
        <f>+[2]Total!G136</f>
        <v>0</v>
      </c>
      <c r="H316" s="54">
        <f>+[2]Total!H136</f>
        <v>0</v>
      </c>
      <c r="I316" s="54">
        <f>+[2]Total!I136</f>
        <v>0</v>
      </c>
      <c r="J316" s="54">
        <f>+[2]Total!J136</f>
        <v>0</v>
      </c>
      <c r="K316" s="54">
        <f>+[2]Total!K136</f>
        <v>0</v>
      </c>
      <c r="L316" s="54">
        <f>+[2]Total!L136</f>
        <v>0</v>
      </c>
      <c r="M316" s="54">
        <f>+[2]Total!M136</f>
        <v>0</v>
      </c>
    </row>
    <row r="317" spans="1:13" x14ac:dyDescent="0.25">
      <c r="A317" s="4" t="s">
        <v>127</v>
      </c>
      <c r="B317" s="54">
        <v>1835</v>
      </c>
      <c r="C317" s="54">
        <v>1840</v>
      </c>
      <c r="D317" s="54">
        <v>1884</v>
      </c>
      <c r="E317" s="54">
        <v>1962</v>
      </c>
      <c r="F317" s="54">
        <f>+[2]Total!F137</f>
        <v>0</v>
      </c>
      <c r="G317" s="54">
        <f>+[2]Total!G137</f>
        <v>0</v>
      </c>
      <c r="H317" s="54">
        <f>+[2]Total!H137</f>
        <v>0</v>
      </c>
      <c r="I317" s="54">
        <f>+[2]Total!I137</f>
        <v>0</v>
      </c>
      <c r="J317" s="54">
        <f>+[2]Total!J137</f>
        <v>0</v>
      </c>
      <c r="K317" s="54">
        <f>+[2]Total!K137</f>
        <v>0</v>
      </c>
      <c r="L317" s="54">
        <f>+[2]Total!L137</f>
        <v>0</v>
      </c>
      <c r="M317" s="54">
        <f>+[2]Total!M137</f>
        <v>0</v>
      </c>
    </row>
    <row r="318" spans="1:13" x14ac:dyDescent="0.25">
      <c r="A318" s="4" t="s">
        <v>128</v>
      </c>
      <c r="B318" s="54">
        <v>47</v>
      </c>
      <c r="C318" s="54">
        <v>46</v>
      </c>
      <c r="D318" s="54">
        <v>43</v>
      </c>
      <c r="E318" s="54">
        <v>34</v>
      </c>
      <c r="F318" s="54">
        <f>+[2]Total!F138</f>
        <v>0</v>
      </c>
      <c r="G318" s="54">
        <f>+[2]Total!G138</f>
        <v>0</v>
      </c>
      <c r="H318" s="54">
        <f>+[2]Total!H138</f>
        <v>0</v>
      </c>
      <c r="I318" s="54">
        <f>+[2]Total!I138</f>
        <v>0</v>
      </c>
      <c r="J318" s="54">
        <f>+[2]Total!J138</f>
        <v>0</v>
      </c>
      <c r="K318" s="54">
        <f>+[2]Total!K138</f>
        <v>0</v>
      </c>
      <c r="L318" s="54">
        <f>+[2]Total!L138</f>
        <v>0</v>
      </c>
      <c r="M318" s="54">
        <f>+[2]Total!M138</f>
        <v>0</v>
      </c>
    </row>
    <row r="319" spans="1:13" x14ac:dyDescent="0.25">
      <c r="A319" s="4" t="s">
        <v>129</v>
      </c>
      <c r="B319" s="54">
        <v>222</v>
      </c>
      <c r="C319" s="54">
        <v>217</v>
      </c>
      <c r="D319" s="54">
        <v>211</v>
      </c>
      <c r="E319" s="54">
        <v>171</v>
      </c>
      <c r="F319" s="54">
        <f>+[2]Total!F139</f>
        <v>0</v>
      </c>
      <c r="G319" s="54">
        <f>+[2]Total!G139</f>
        <v>0</v>
      </c>
      <c r="H319" s="54">
        <f>+[2]Total!H139</f>
        <v>0</v>
      </c>
      <c r="I319" s="54">
        <f>+[2]Total!I139</f>
        <v>0</v>
      </c>
      <c r="J319" s="54">
        <f>+[2]Total!J139</f>
        <v>0</v>
      </c>
      <c r="K319" s="54">
        <f>+[2]Total!K139</f>
        <v>0</v>
      </c>
      <c r="L319" s="54">
        <f>+[2]Total!L139</f>
        <v>0</v>
      </c>
      <c r="M319" s="54">
        <f>+[2]Total!M139</f>
        <v>0</v>
      </c>
    </row>
    <row r="320" spans="1:13" x14ac:dyDescent="0.25">
      <c r="A320" s="4"/>
      <c r="B320" s="54">
        <v>0</v>
      </c>
      <c r="C320" s="54">
        <v>0</v>
      </c>
      <c r="D320" s="54">
        <v>0</v>
      </c>
      <c r="E320" s="54">
        <v>0</v>
      </c>
      <c r="F320" s="54">
        <f>+[2]Total!F140</f>
        <v>0</v>
      </c>
      <c r="G320" s="54">
        <f>+[2]Total!G140</f>
        <v>0</v>
      </c>
      <c r="H320" s="54">
        <f>+[2]Total!H140</f>
        <v>0</v>
      </c>
      <c r="I320" s="54">
        <f>+[2]Total!I140</f>
        <v>0</v>
      </c>
      <c r="J320" s="54">
        <f>+[2]Total!J140</f>
        <v>0</v>
      </c>
      <c r="K320" s="54">
        <f>+[2]Total!K140</f>
        <v>0</v>
      </c>
      <c r="L320" s="54">
        <f>+[2]Total!L140</f>
        <v>0</v>
      </c>
      <c r="M320" s="54">
        <f>+[2]Total!M140</f>
        <v>0</v>
      </c>
    </row>
    <row r="321" spans="1:13" x14ac:dyDescent="0.25">
      <c r="A321" s="6" t="s">
        <v>130</v>
      </c>
      <c r="B321" s="6">
        <v>26018</v>
      </c>
      <c r="C321" s="6">
        <v>26105</v>
      </c>
      <c r="D321" s="6">
        <v>26793</v>
      </c>
      <c r="E321" s="6">
        <v>27572</v>
      </c>
      <c r="F321" s="6">
        <f t="shared" ref="F321" si="76">SUM(F322:F339)</f>
        <v>0</v>
      </c>
      <c r="G321" s="6">
        <f t="shared" ref="G321" si="77">SUM(G322:G339)</f>
        <v>0</v>
      </c>
      <c r="H321" s="6">
        <f t="shared" ref="H321" si="78">SUM(H322:H339)</f>
        <v>0</v>
      </c>
      <c r="I321" s="6">
        <f t="shared" ref="I321" si="79">SUM(I322:I339)</f>
        <v>0</v>
      </c>
      <c r="J321" s="6">
        <f t="shared" ref="J321" si="80">SUM(J322:J339)</f>
        <v>0</v>
      </c>
      <c r="K321" s="6">
        <f t="shared" ref="K321" si="81">SUM(K322:K339)</f>
        <v>0</v>
      </c>
      <c r="L321" s="6">
        <f t="shared" ref="L321" si="82">SUM(L322:L339)</f>
        <v>0</v>
      </c>
      <c r="M321" s="6">
        <f t="shared" ref="M321" si="83">SUM(M322:M339)</f>
        <v>0</v>
      </c>
    </row>
    <row r="322" spans="1:13" x14ac:dyDescent="0.25">
      <c r="A322" s="4" t="s">
        <v>131</v>
      </c>
      <c r="B322" s="54">
        <v>9507</v>
      </c>
      <c r="C322" s="54">
        <v>9493</v>
      </c>
      <c r="D322" s="54">
        <v>9609</v>
      </c>
      <c r="E322" s="54">
        <v>9629</v>
      </c>
      <c r="F322" s="54">
        <f>+[2]Total!F142</f>
        <v>0</v>
      </c>
      <c r="G322" s="54">
        <f>+[2]Total!G142</f>
        <v>0</v>
      </c>
      <c r="H322" s="54">
        <f>+[2]Total!H142</f>
        <v>0</v>
      </c>
      <c r="I322" s="54">
        <f>+[2]Total!I142</f>
        <v>0</v>
      </c>
      <c r="J322" s="54">
        <f>+[2]Total!J142</f>
        <v>0</v>
      </c>
      <c r="K322" s="54">
        <f>+[2]Total!K142</f>
        <v>0</v>
      </c>
      <c r="L322" s="54">
        <f>+[2]Total!L142</f>
        <v>0</v>
      </c>
      <c r="M322" s="54">
        <f>+[2]Total!M142</f>
        <v>0</v>
      </c>
    </row>
    <row r="323" spans="1:13" x14ac:dyDescent="0.25">
      <c r="A323" s="4" t="s">
        <v>132</v>
      </c>
      <c r="B323" s="54">
        <v>893</v>
      </c>
      <c r="C323" s="54">
        <v>897</v>
      </c>
      <c r="D323" s="54">
        <v>927</v>
      </c>
      <c r="E323" s="54">
        <v>1002</v>
      </c>
      <c r="F323" s="54">
        <f>+[2]Total!F143</f>
        <v>0</v>
      </c>
      <c r="G323" s="54">
        <f>+[2]Total!G143</f>
        <v>0</v>
      </c>
      <c r="H323" s="54">
        <f>+[2]Total!H143</f>
        <v>0</v>
      </c>
      <c r="I323" s="54">
        <f>+[2]Total!I143</f>
        <v>0</v>
      </c>
      <c r="J323" s="54">
        <f>+[2]Total!J143</f>
        <v>0</v>
      </c>
      <c r="K323" s="54">
        <f>+[2]Total!K143</f>
        <v>0</v>
      </c>
      <c r="L323" s="54">
        <f>+[2]Total!L143</f>
        <v>0</v>
      </c>
      <c r="M323" s="54">
        <f>+[2]Total!M143</f>
        <v>0</v>
      </c>
    </row>
    <row r="324" spans="1:13" x14ac:dyDescent="0.25">
      <c r="A324" s="4" t="s">
        <v>133</v>
      </c>
      <c r="B324" s="54">
        <v>852</v>
      </c>
      <c r="C324" s="54">
        <v>871</v>
      </c>
      <c r="D324" s="54">
        <v>889</v>
      </c>
      <c r="E324" s="54">
        <v>935</v>
      </c>
      <c r="F324" s="54">
        <f>+[2]Total!F144</f>
        <v>0</v>
      </c>
      <c r="G324" s="54">
        <f>+[2]Total!G144</f>
        <v>0</v>
      </c>
      <c r="H324" s="54">
        <f>+[2]Total!H144</f>
        <v>0</v>
      </c>
      <c r="I324" s="54">
        <f>+[2]Total!I144</f>
        <v>0</v>
      </c>
      <c r="J324" s="54">
        <f>+[2]Total!J144</f>
        <v>0</v>
      </c>
      <c r="K324" s="54">
        <f>+[2]Total!K144</f>
        <v>0</v>
      </c>
      <c r="L324" s="54">
        <f>+[2]Total!L144</f>
        <v>0</v>
      </c>
      <c r="M324" s="54">
        <f>+[2]Total!M144</f>
        <v>0</v>
      </c>
    </row>
    <row r="325" spans="1:13" x14ac:dyDescent="0.25">
      <c r="A325" s="4" t="s">
        <v>134</v>
      </c>
      <c r="B325" s="54">
        <v>1770</v>
      </c>
      <c r="C325" s="54">
        <v>1774</v>
      </c>
      <c r="D325" s="54">
        <v>1796</v>
      </c>
      <c r="E325" s="54">
        <v>1825</v>
      </c>
      <c r="F325" s="54">
        <f>+[2]Total!F145</f>
        <v>0</v>
      </c>
      <c r="G325" s="54">
        <f>+[2]Total!G145</f>
        <v>0</v>
      </c>
      <c r="H325" s="54">
        <f>+[2]Total!H145</f>
        <v>0</v>
      </c>
      <c r="I325" s="54">
        <f>+[2]Total!I145</f>
        <v>0</v>
      </c>
      <c r="J325" s="54">
        <f>+[2]Total!J145</f>
        <v>0</v>
      </c>
      <c r="K325" s="54">
        <f>+[2]Total!K145</f>
        <v>0</v>
      </c>
      <c r="L325" s="54">
        <f>+[2]Total!L145</f>
        <v>0</v>
      </c>
      <c r="M325" s="54">
        <f>+[2]Total!M145</f>
        <v>0</v>
      </c>
    </row>
    <row r="326" spans="1:13" x14ac:dyDescent="0.25">
      <c r="A326" s="4" t="s">
        <v>135</v>
      </c>
      <c r="B326" s="54">
        <v>22</v>
      </c>
      <c r="C326" s="54">
        <v>22</v>
      </c>
      <c r="D326" s="54">
        <v>22</v>
      </c>
      <c r="E326" s="54">
        <v>26</v>
      </c>
      <c r="F326" s="54">
        <f>+[2]Total!F146</f>
        <v>0</v>
      </c>
      <c r="G326" s="54">
        <f>+[2]Total!G146</f>
        <v>0</v>
      </c>
      <c r="H326" s="54">
        <f>+[2]Total!H146</f>
        <v>0</v>
      </c>
      <c r="I326" s="54">
        <f>+[2]Total!I146</f>
        <v>0</v>
      </c>
      <c r="J326" s="54">
        <f>+[2]Total!J146</f>
        <v>0</v>
      </c>
      <c r="K326" s="54">
        <f>+[2]Total!K146</f>
        <v>0</v>
      </c>
      <c r="L326" s="54">
        <f>+[2]Total!L146</f>
        <v>0</v>
      </c>
      <c r="M326" s="54">
        <f>+[2]Total!M146</f>
        <v>0</v>
      </c>
    </row>
    <row r="327" spans="1:13" x14ac:dyDescent="0.25">
      <c r="A327" s="4" t="s">
        <v>136</v>
      </c>
      <c r="B327" s="54">
        <v>500</v>
      </c>
      <c r="C327" s="54">
        <v>502</v>
      </c>
      <c r="D327" s="54">
        <v>515</v>
      </c>
      <c r="E327" s="54">
        <v>521</v>
      </c>
      <c r="F327" s="54">
        <f>+[2]Total!F147</f>
        <v>0</v>
      </c>
      <c r="G327" s="54">
        <f>+[2]Total!G147</f>
        <v>0</v>
      </c>
      <c r="H327" s="54">
        <f>+[2]Total!H147</f>
        <v>0</v>
      </c>
      <c r="I327" s="54">
        <f>+[2]Total!I147</f>
        <v>0</v>
      </c>
      <c r="J327" s="54">
        <f>+[2]Total!J147</f>
        <v>0</v>
      </c>
      <c r="K327" s="54">
        <f>+[2]Total!K147</f>
        <v>0</v>
      </c>
      <c r="L327" s="54">
        <f>+[2]Total!L147</f>
        <v>0</v>
      </c>
      <c r="M327" s="54">
        <f>+[2]Total!M147</f>
        <v>0</v>
      </c>
    </row>
    <row r="328" spans="1:13" x14ac:dyDescent="0.25">
      <c r="A328" s="4" t="s">
        <v>137</v>
      </c>
      <c r="B328" s="54">
        <v>525</v>
      </c>
      <c r="C328" s="54">
        <v>547</v>
      </c>
      <c r="D328" s="54">
        <v>603</v>
      </c>
      <c r="E328" s="54">
        <v>795</v>
      </c>
      <c r="F328" s="54">
        <f>+[2]Total!F148</f>
        <v>0</v>
      </c>
      <c r="G328" s="54">
        <f>+[2]Total!G148</f>
        <v>0</v>
      </c>
      <c r="H328" s="54">
        <f>+[2]Total!H148</f>
        <v>0</v>
      </c>
      <c r="I328" s="54">
        <f>+[2]Total!I148</f>
        <v>0</v>
      </c>
      <c r="J328" s="54">
        <f>+[2]Total!J148</f>
        <v>0</v>
      </c>
      <c r="K328" s="54">
        <f>+[2]Total!K148</f>
        <v>0</v>
      </c>
      <c r="L328" s="54">
        <f>+[2]Total!L148</f>
        <v>0</v>
      </c>
      <c r="M328" s="54">
        <f>+[2]Total!M148</f>
        <v>0</v>
      </c>
    </row>
    <row r="329" spans="1:13" x14ac:dyDescent="0.25">
      <c r="A329" s="4" t="s">
        <v>138</v>
      </c>
      <c r="B329" s="54">
        <v>359</v>
      </c>
      <c r="C329" s="54">
        <v>361</v>
      </c>
      <c r="D329" s="54">
        <v>372</v>
      </c>
      <c r="E329" s="54">
        <v>395</v>
      </c>
      <c r="F329" s="54">
        <f>+[2]Total!F149</f>
        <v>0</v>
      </c>
      <c r="G329" s="54">
        <f>+[2]Total!G149</f>
        <v>0</v>
      </c>
      <c r="H329" s="54">
        <f>+[2]Total!H149</f>
        <v>0</v>
      </c>
      <c r="I329" s="54">
        <f>+[2]Total!I149</f>
        <v>0</v>
      </c>
      <c r="J329" s="54">
        <f>+[2]Total!J149</f>
        <v>0</v>
      </c>
      <c r="K329" s="54">
        <f>+[2]Total!K149</f>
        <v>0</v>
      </c>
      <c r="L329" s="54">
        <f>+[2]Total!L149</f>
        <v>0</v>
      </c>
      <c r="M329" s="54">
        <f>+[2]Total!M149</f>
        <v>0</v>
      </c>
    </row>
    <row r="330" spans="1:13" x14ac:dyDescent="0.25">
      <c r="A330" s="4" t="s">
        <v>139</v>
      </c>
      <c r="B330" s="54">
        <v>668</v>
      </c>
      <c r="C330" s="54">
        <v>675</v>
      </c>
      <c r="D330" s="54">
        <v>675</v>
      </c>
      <c r="E330" s="54">
        <v>642</v>
      </c>
      <c r="F330" s="54">
        <f>+[2]Total!F150</f>
        <v>0</v>
      </c>
      <c r="G330" s="54">
        <f>+[2]Total!G150</f>
        <v>0</v>
      </c>
      <c r="H330" s="54">
        <f>+[2]Total!H150</f>
        <v>0</v>
      </c>
      <c r="I330" s="54">
        <f>+[2]Total!I150</f>
        <v>0</v>
      </c>
      <c r="J330" s="54">
        <f>+[2]Total!J150</f>
        <v>0</v>
      </c>
      <c r="K330" s="54">
        <f>+[2]Total!K150</f>
        <v>0</v>
      </c>
      <c r="L330" s="54">
        <f>+[2]Total!L150</f>
        <v>0</v>
      </c>
      <c r="M330" s="54">
        <f>+[2]Total!M150</f>
        <v>0</v>
      </c>
    </row>
    <row r="331" spans="1:13" x14ac:dyDescent="0.25">
      <c r="A331" s="4" t="s">
        <v>140</v>
      </c>
      <c r="B331" s="54">
        <v>4665</v>
      </c>
      <c r="C331" s="54">
        <v>4662</v>
      </c>
      <c r="D331" s="54">
        <v>4841</v>
      </c>
      <c r="E331" s="54">
        <v>5003</v>
      </c>
      <c r="F331" s="54">
        <f>+[2]Total!F151</f>
        <v>0</v>
      </c>
      <c r="G331" s="54">
        <f>+[2]Total!G151</f>
        <v>0</v>
      </c>
      <c r="H331" s="54">
        <f>+[2]Total!H151</f>
        <v>0</v>
      </c>
      <c r="I331" s="54">
        <f>+[2]Total!I151</f>
        <v>0</v>
      </c>
      <c r="J331" s="54">
        <f>+[2]Total!J151</f>
        <v>0</v>
      </c>
      <c r="K331" s="54">
        <f>+[2]Total!K151</f>
        <v>0</v>
      </c>
      <c r="L331" s="54">
        <f>+[2]Total!L151</f>
        <v>0</v>
      </c>
      <c r="M331" s="54">
        <f>+[2]Total!M151</f>
        <v>0</v>
      </c>
    </row>
    <row r="332" spans="1:13" x14ac:dyDescent="0.25">
      <c r="A332" s="4" t="s">
        <v>141</v>
      </c>
      <c r="B332" s="54">
        <v>3294</v>
      </c>
      <c r="C332" s="54">
        <v>3300</v>
      </c>
      <c r="D332" s="54">
        <v>3460</v>
      </c>
      <c r="E332" s="54">
        <v>3629</v>
      </c>
      <c r="F332" s="54">
        <f>+[2]Total!F152</f>
        <v>0</v>
      </c>
      <c r="G332" s="54">
        <f>+[2]Total!G152</f>
        <v>0</v>
      </c>
      <c r="H332" s="54">
        <f>+[2]Total!H152</f>
        <v>0</v>
      </c>
      <c r="I332" s="54">
        <f>+[2]Total!I152</f>
        <v>0</v>
      </c>
      <c r="J332" s="54">
        <f>+[2]Total!J152</f>
        <v>0</v>
      </c>
      <c r="K332" s="54">
        <f>+[2]Total!K152</f>
        <v>0</v>
      </c>
      <c r="L332" s="54">
        <f>+[2]Total!L152</f>
        <v>0</v>
      </c>
      <c r="M332" s="54">
        <f>+[2]Total!M152</f>
        <v>0</v>
      </c>
    </row>
    <row r="333" spans="1:13" x14ac:dyDescent="0.25">
      <c r="A333" s="4" t="s">
        <v>142</v>
      </c>
      <c r="B333" s="54">
        <v>73</v>
      </c>
      <c r="C333" s="54">
        <v>79</v>
      </c>
      <c r="D333" s="54">
        <v>81</v>
      </c>
      <c r="E333" s="54">
        <v>88</v>
      </c>
      <c r="F333" s="54">
        <f>+[2]Total!F153</f>
        <v>0</v>
      </c>
      <c r="G333" s="54">
        <f>+[2]Total!G153</f>
        <v>0</v>
      </c>
      <c r="H333" s="54">
        <f>+[2]Total!H153</f>
        <v>0</v>
      </c>
      <c r="I333" s="54">
        <f>+[2]Total!I153</f>
        <v>0</v>
      </c>
      <c r="J333" s="54">
        <f>+[2]Total!J153</f>
        <v>0</v>
      </c>
      <c r="K333" s="54">
        <f>+[2]Total!K153</f>
        <v>0</v>
      </c>
      <c r="L333" s="54">
        <f>+[2]Total!L153</f>
        <v>0</v>
      </c>
      <c r="M333" s="54">
        <f>+[2]Total!M153</f>
        <v>0</v>
      </c>
    </row>
    <row r="334" spans="1:13" x14ac:dyDescent="0.25">
      <c r="A334" s="4" t="s">
        <v>143</v>
      </c>
      <c r="B334" s="54">
        <v>1164</v>
      </c>
      <c r="C334" s="54">
        <v>1175</v>
      </c>
      <c r="D334" s="54">
        <v>1226</v>
      </c>
      <c r="E334" s="54">
        <v>1326</v>
      </c>
      <c r="F334" s="54">
        <f>+[2]Total!F154</f>
        <v>0</v>
      </c>
      <c r="G334" s="54">
        <f>+[2]Total!G154</f>
        <v>0</v>
      </c>
      <c r="H334" s="54">
        <f>+[2]Total!H154</f>
        <v>0</v>
      </c>
      <c r="I334" s="54">
        <f>+[2]Total!I154</f>
        <v>0</v>
      </c>
      <c r="J334" s="54">
        <f>+[2]Total!J154</f>
        <v>0</v>
      </c>
      <c r="K334" s="54">
        <f>+[2]Total!K154</f>
        <v>0</v>
      </c>
      <c r="L334" s="54">
        <f>+[2]Total!L154</f>
        <v>0</v>
      </c>
      <c r="M334" s="54">
        <f>+[2]Total!M154</f>
        <v>0</v>
      </c>
    </row>
    <row r="335" spans="1:13" x14ac:dyDescent="0.25">
      <c r="A335" s="4" t="s">
        <v>144</v>
      </c>
      <c r="B335" s="54">
        <v>279</v>
      </c>
      <c r="C335" s="54">
        <v>281</v>
      </c>
      <c r="D335" s="54">
        <v>288</v>
      </c>
      <c r="E335" s="54">
        <v>293</v>
      </c>
      <c r="F335" s="54">
        <f>+[2]Total!F155</f>
        <v>0</v>
      </c>
      <c r="G335" s="54">
        <f>+[2]Total!G155</f>
        <v>0</v>
      </c>
      <c r="H335" s="54">
        <f>+[2]Total!H155</f>
        <v>0</v>
      </c>
      <c r="I335" s="54">
        <f>+[2]Total!I155</f>
        <v>0</v>
      </c>
      <c r="J335" s="54">
        <f>+[2]Total!J155</f>
        <v>0</v>
      </c>
      <c r="K335" s="54">
        <f>+[2]Total!K155</f>
        <v>0</v>
      </c>
      <c r="L335" s="54">
        <f>+[2]Total!L155</f>
        <v>0</v>
      </c>
      <c r="M335" s="54">
        <f>+[2]Total!M155</f>
        <v>0</v>
      </c>
    </row>
    <row r="336" spans="1:13" x14ac:dyDescent="0.25">
      <c r="A336" s="4" t="s">
        <v>145</v>
      </c>
      <c r="B336" s="54">
        <v>1067</v>
      </c>
      <c r="C336" s="54">
        <v>1100</v>
      </c>
      <c r="D336" s="54">
        <v>1122</v>
      </c>
      <c r="E336" s="54">
        <v>1123</v>
      </c>
      <c r="F336" s="54">
        <f>+[2]Total!F156</f>
        <v>0</v>
      </c>
      <c r="G336" s="54">
        <f>+[2]Total!G156</f>
        <v>0</v>
      </c>
      <c r="H336" s="54">
        <f>+[2]Total!H156</f>
        <v>0</v>
      </c>
      <c r="I336" s="54">
        <f>+[2]Total!I156</f>
        <v>0</v>
      </c>
      <c r="J336" s="54">
        <f>+[2]Total!J156</f>
        <v>0</v>
      </c>
      <c r="K336" s="54">
        <f>+[2]Total!K156</f>
        <v>0</v>
      </c>
      <c r="L336" s="54">
        <f>+[2]Total!L156</f>
        <v>0</v>
      </c>
      <c r="M336" s="54">
        <f>+[2]Total!M156</f>
        <v>0</v>
      </c>
    </row>
    <row r="337" spans="1:13" x14ac:dyDescent="0.25">
      <c r="A337" s="4" t="s">
        <v>146</v>
      </c>
      <c r="B337" s="54">
        <v>338</v>
      </c>
      <c r="C337" s="54">
        <v>327</v>
      </c>
      <c r="D337" s="54">
        <v>331</v>
      </c>
      <c r="E337" s="54">
        <v>307</v>
      </c>
      <c r="F337" s="54">
        <f>+[2]Total!F157</f>
        <v>0</v>
      </c>
      <c r="G337" s="54">
        <f>+[2]Total!G157</f>
        <v>0</v>
      </c>
      <c r="H337" s="54">
        <f>+[2]Total!H157</f>
        <v>0</v>
      </c>
      <c r="I337" s="54">
        <f>+[2]Total!I157</f>
        <v>0</v>
      </c>
      <c r="J337" s="54">
        <f>+[2]Total!J157</f>
        <v>0</v>
      </c>
      <c r="K337" s="54">
        <f>+[2]Total!K157</f>
        <v>0</v>
      </c>
      <c r="L337" s="54">
        <f>+[2]Total!L157</f>
        <v>0</v>
      </c>
      <c r="M337" s="54">
        <f>+[2]Total!M157</f>
        <v>0</v>
      </c>
    </row>
    <row r="338" spans="1:13" x14ac:dyDescent="0.25">
      <c r="A338" s="4" t="s">
        <v>147</v>
      </c>
      <c r="B338" s="54">
        <v>42</v>
      </c>
      <c r="C338" s="54">
        <v>39</v>
      </c>
      <c r="D338" s="54">
        <v>36</v>
      </c>
      <c r="E338" s="54">
        <v>33</v>
      </c>
      <c r="F338" s="54">
        <f>+[2]Total!F158</f>
        <v>0</v>
      </c>
      <c r="G338" s="54">
        <f>+[2]Total!G158</f>
        <v>0</v>
      </c>
      <c r="H338" s="54">
        <f>+[2]Total!H158</f>
        <v>0</v>
      </c>
      <c r="I338" s="54">
        <f>+[2]Total!I158</f>
        <v>0</v>
      </c>
      <c r="J338" s="54">
        <f>+[2]Total!J158</f>
        <v>0</v>
      </c>
      <c r="K338" s="54">
        <f>+[2]Total!K158</f>
        <v>0</v>
      </c>
      <c r="L338" s="54">
        <f>+[2]Total!L158</f>
        <v>0</v>
      </c>
      <c r="M338" s="54">
        <f>+[2]Total!M158</f>
        <v>0</v>
      </c>
    </row>
    <row r="339" spans="1:13" x14ac:dyDescent="0.25">
      <c r="A339" s="4"/>
      <c r="B339" s="54">
        <v>0</v>
      </c>
      <c r="C339" s="54">
        <v>0</v>
      </c>
      <c r="D339" s="54">
        <v>0</v>
      </c>
      <c r="E339" s="54">
        <v>0</v>
      </c>
      <c r="F339" s="54">
        <f>+[2]Total!F159</f>
        <v>0</v>
      </c>
      <c r="G339" s="54">
        <f>+[2]Total!G159</f>
        <v>0</v>
      </c>
      <c r="H339" s="54">
        <f>+[2]Total!H159</f>
        <v>0</v>
      </c>
      <c r="I339" s="54">
        <f>+[2]Total!I159</f>
        <v>0</v>
      </c>
      <c r="J339" s="54">
        <f>+[2]Total!J159</f>
        <v>0</v>
      </c>
      <c r="K339" s="54">
        <f>+[2]Total!K159</f>
        <v>0</v>
      </c>
      <c r="L339" s="54">
        <f>+[2]Total!L159</f>
        <v>0</v>
      </c>
      <c r="M339" s="54">
        <f>+[2]Total!M159</f>
        <v>0</v>
      </c>
    </row>
    <row r="340" spans="1:13" x14ac:dyDescent="0.25">
      <c r="A340" s="6" t="s">
        <v>148</v>
      </c>
      <c r="B340" s="6">
        <v>17453</v>
      </c>
      <c r="C340" s="6">
        <v>17502</v>
      </c>
      <c r="D340" s="6">
        <v>17865</v>
      </c>
      <c r="E340" s="6">
        <v>18224</v>
      </c>
      <c r="F340" s="6">
        <f t="shared" ref="F340" si="84">SUM(F341:F357)</f>
        <v>0</v>
      </c>
      <c r="G340" s="6">
        <f t="shared" ref="G340" si="85">SUM(G341:G357)</f>
        <v>0</v>
      </c>
      <c r="H340" s="6">
        <f t="shared" ref="H340" si="86">SUM(H341:H357)</f>
        <v>0</v>
      </c>
      <c r="I340" s="6">
        <f t="shared" ref="I340" si="87">SUM(I341:I357)</f>
        <v>0</v>
      </c>
      <c r="J340" s="6">
        <f t="shared" ref="J340" si="88">SUM(J341:J357)</f>
        <v>0</v>
      </c>
      <c r="K340" s="6">
        <f t="shared" ref="K340" si="89">SUM(K341:K357)</f>
        <v>0</v>
      </c>
      <c r="L340" s="6">
        <f t="shared" ref="L340" si="90">SUM(L341:L357)</f>
        <v>0</v>
      </c>
      <c r="M340" s="6">
        <f t="shared" ref="M340" si="91">SUM(M341:M357)</f>
        <v>0</v>
      </c>
    </row>
    <row r="341" spans="1:13" x14ac:dyDescent="0.25">
      <c r="A341" s="55" t="s">
        <v>149</v>
      </c>
      <c r="B341" s="54">
        <v>6377</v>
      </c>
      <c r="C341" s="54">
        <v>6405</v>
      </c>
      <c r="D341" s="54">
        <v>6481</v>
      </c>
      <c r="E341" s="54">
        <v>6473</v>
      </c>
      <c r="F341" s="54">
        <f>+[2]Total!F161</f>
        <v>0</v>
      </c>
      <c r="G341" s="54">
        <f>+[2]Total!G161</f>
        <v>0</v>
      </c>
      <c r="H341" s="54">
        <f>+[2]Total!H161</f>
        <v>0</v>
      </c>
      <c r="I341" s="54">
        <f>+[2]Total!I161</f>
        <v>0</v>
      </c>
      <c r="J341" s="54">
        <f>+[2]Total!J161</f>
        <v>0</v>
      </c>
      <c r="K341" s="54">
        <f>+[2]Total!K161</f>
        <v>0</v>
      </c>
      <c r="L341" s="54">
        <f>+[2]Total!L161</f>
        <v>0</v>
      </c>
      <c r="M341" s="54">
        <f>+[2]Total!M161</f>
        <v>0</v>
      </c>
    </row>
    <row r="342" spans="1:13" x14ac:dyDescent="0.25">
      <c r="A342" s="55" t="s">
        <v>150</v>
      </c>
      <c r="B342" s="54">
        <v>2879</v>
      </c>
      <c r="C342" s="54">
        <v>2878</v>
      </c>
      <c r="D342" s="54">
        <v>2897</v>
      </c>
      <c r="E342" s="54">
        <v>2921</v>
      </c>
      <c r="F342" s="54">
        <f>+[2]Total!F162</f>
        <v>0</v>
      </c>
      <c r="G342" s="54">
        <f>+[2]Total!G162</f>
        <v>0</v>
      </c>
      <c r="H342" s="54">
        <f>+[2]Total!H162</f>
        <v>0</v>
      </c>
      <c r="I342" s="54">
        <f>+[2]Total!I162</f>
        <v>0</v>
      </c>
      <c r="J342" s="54">
        <f>+[2]Total!J162</f>
        <v>0</v>
      </c>
      <c r="K342" s="54">
        <f>+[2]Total!K162</f>
        <v>0</v>
      </c>
      <c r="L342" s="54">
        <f>+[2]Total!L162</f>
        <v>0</v>
      </c>
      <c r="M342" s="54">
        <f>+[2]Total!M162</f>
        <v>0</v>
      </c>
    </row>
    <row r="343" spans="1:13" x14ac:dyDescent="0.25">
      <c r="A343" s="55" t="s">
        <v>151</v>
      </c>
      <c r="B343" s="54">
        <v>610</v>
      </c>
      <c r="C343" s="54">
        <v>608</v>
      </c>
      <c r="D343" s="54">
        <v>623</v>
      </c>
      <c r="E343" s="54">
        <v>636</v>
      </c>
      <c r="F343" s="54">
        <f>+[2]Total!F163</f>
        <v>0</v>
      </c>
      <c r="G343" s="54">
        <f>+[2]Total!G163</f>
        <v>0</v>
      </c>
      <c r="H343" s="54">
        <f>+[2]Total!H163</f>
        <v>0</v>
      </c>
      <c r="I343" s="54">
        <f>+[2]Total!I163</f>
        <v>0</v>
      </c>
      <c r="J343" s="54">
        <f>+[2]Total!J163</f>
        <v>0</v>
      </c>
      <c r="K343" s="54">
        <f>+[2]Total!K163</f>
        <v>0</v>
      </c>
      <c r="L343" s="54">
        <f>+[2]Total!L163</f>
        <v>0</v>
      </c>
      <c r="M343" s="54">
        <f>+[2]Total!M163</f>
        <v>0</v>
      </c>
    </row>
    <row r="344" spans="1:13" x14ac:dyDescent="0.25">
      <c r="A344" s="55" t="s">
        <v>152</v>
      </c>
      <c r="B344" s="54">
        <v>369</v>
      </c>
      <c r="C344" s="54">
        <v>367</v>
      </c>
      <c r="D344" s="54">
        <v>379</v>
      </c>
      <c r="E344" s="54">
        <v>390</v>
      </c>
      <c r="F344" s="54">
        <f>+[2]Total!F164</f>
        <v>0</v>
      </c>
      <c r="G344" s="54">
        <f>+[2]Total!G164</f>
        <v>0</v>
      </c>
      <c r="H344" s="54">
        <f>+[2]Total!H164</f>
        <v>0</v>
      </c>
      <c r="I344" s="54">
        <f>+[2]Total!I164</f>
        <v>0</v>
      </c>
      <c r="J344" s="54">
        <f>+[2]Total!J164</f>
        <v>0</v>
      </c>
      <c r="K344" s="54">
        <f>+[2]Total!K164</f>
        <v>0</v>
      </c>
      <c r="L344" s="54">
        <f>+[2]Total!L164</f>
        <v>0</v>
      </c>
      <c r="M344" s="54">
        <f>+[2]Total!M164</f>
        <v>0</v>
      </c>
    </row>
    <row r="345" spans="1:13" x14ac:dyDescent="0.25">
      <c r="A345" s="55" t="s">
        <v>153</v>
      </c>
      <c r="B345" s="54">
        <v>1686</v>
      </c>
      <c r="C345" s="54">
        <v>1695</v>
      </c>
      <c r="D345" s="54">
        <v>1732</v>
      </c>
      <c r="E345" s="54">
        <v>1766</v>
      </c>
      <c r="F345" s="54">
        <f>+[2]Total!F165</f>
        <v>0</v>
      </c>
      <c r="G345" s="54">
        <f>+[2]Total!G165</f>
        <v>0</v>
      </c>
      <c r="H345" s="54">
        <f>+[2]Total!H165</f>
        <v>0</v>
      </c>
      <c r="I345" s="54">
        <f>+[2]Total!I165</f>
        <v>0</v>
      </c>
      <c r="J345" s="54">
        <f>+[2]Total!J165</f>
        <v>0</v>
      </c>
      <c r="K345" s="54">
        <f>+[2]Total!K165</f>
        <v>0</v>
      </c>
      <c r="L345" s="54">
        <f>+[2]Total!L165</f>
        <v>0</v>
      </c>
      <c r="M345" s="54">
        <f>+[2]Total!M165</f>
        <v>0</v>
      </c>
    </row>
    <row r="346" spans="1:13" x14ac:dyDescent="0.25">
      <c r="A346" s="55" t="s">
        <v>154</v>
      </c>
      <c r="B346" s="54">
        <v>626</v>
      </c>
      <c r="C346" s="54">
        <v>623</v>
      </c>
      <c r="D346" s="54">
        <v>637</v>
      </c>
      <c r="E346" s="54">
        <v>649</v>
      </c>
      <c r="F346" s="54">
        <f>+[2]Total!F166</f>
        <v>0</v>
      </c>
      <c r="G346" s="54">
        <f>+[2]Total!G166</f>
        <v>0</v>
      </c>
      <c r="H346" s="54">
        <f>+[2]Total!H166</f>
        <v>0</v>
      </c>
      <c r="I346" s="54">
        <f>+[2]Total!I166</f>
        <v>0</v>
      </c>
      <c r="J346" s="54">
        <f>+[2]Total!J166</f>
        <v>0</v>
      </c>
      <c r="K346" s="54">
        <f>+[2]Total!K166</f>
        <v>0</v>
      </c>
      <c r="L346" s="54">
        <f>+[2]Total!L166</f>
        <v>0</v>
      </c>
      <c r="M346" s="54">
        <f>+[2]Total!M166</f>
        <v>0</v>
      </c>
    </row>
    <row r="347" spans="1:13" x14ac:dyDescent="0.25">
      <c r="A347" s="55" t="s">
        <v>155</v>
      </c>
      <c r="B347" s="54">
        <v>378</v>
      </c>
      <c r="C347" s="54">
        <v>381</v>
      </c>
      <c r="D347" s="54">
        <v>389</v>
      </c>
      <c r="E347" s="54">
        <v>404</v>
      </c>
      <c r="F347" s="54">
        <f>+[2]Total!F167</f>
        <v>0</v>
      </c>
      <c r="G347" s="54">
        <f>+[2]Total!G167</f>
        <v>0</v>
      </c>
      <c r="H347" s="54">
        <f>+[2]Total!H167</f>
        <v>0</v>
      </c>
      <c r="I347" s="54">
        <f>+[2]Total!I167</f>
        <v>0</v>
      </c>
      <c r="J347" s="54">
        <f>+[2]Total!J167</f>
        <v>0</v>
      </c>
      <c r="K347" s="54">
        <f>+[2]Total!K167</f>
        <v>0</v>
      </c>
      <c r="L347" s="54">
        <f>+[2]Total!L167</f>
        <v>0</v>
      </c>
      <c r="M347" s="54">
        <f>+[2]Total!M167</f>
        <v>0</v>
      </c>
    </row>
    <row r="348" spans="1:13" x14ac:dyDescent="0.25">
      <c r="A348" s="55" t="s">
        <v>156</v>
      </c>
      <c r="B348" s="54">
        <v>313</v>
      </c>
      <c r="C348" s="54">
        <v>317</v>
      </c>
      <c r="D348" s="54">
        <v>328</v>
      </c>
      <c r="E348" s="54">
        <v>345</v>
      </c>
      <c r="F348" s="54">
        <f>+[2]Total!F168</f>
        <v>0</v>
      </c>
      <c r="G348" s="54">
        <f>+[2]Total!G168</f>
        <v>0</v>
      </c>
      <c r="H348" s="54">
        <f>+[2]Total!H168</f>
        <v>0</v>
      </c>
      <c r="I348" s="54">
        <f>+[2]Total!I168</f>
        <v>0</v>
      </c>
      <c r="J348" s="54">
        <f>+[2]Total!J168</f>
        <v>0</v>
      </c>
      <c r="K348" s="54">
        <f>+[2]Total!K168</f>
        <v>0</v>
      </c>
      <c r="L348" s="54">
        <f>+[2]Total!L168</f>
        <v>0</v>
      </c>
      <c r="M348" s="54">
        <f>+[2]Total!M168</f>
        <v>0</v>
      </c>
    </row>
    <row r="349" spans="1:13" x14ac:dyDescent="0.25">
      <c r="A349" s="55" t="s">
        <v>157</v>
      </c>
      <c r="B349" s="54">
        <v>1232</v>
      </c>
      <c r="C349" s="54">
        <v>1240</v>
      </c>
      <c r="D349" s="54">
        <v>1287</v>
      </c>
      <c r="E349" s="54">
        <v>1326</v>
      </c>
      <c r="F349" s="54">
        <f>+[2]Total!F169</f>
        <v>0</v>
      </c>
      <c r="G349" s="54">
        <f>+[2]Total!G169</f>
        <v>0</v>
      </c>
      <c r="H349" s="54">
        <f>+[2]Total!H169</f>
        <v>0</v>
      </c>
      <c r="I349" s="54">
        <f>+[2]Total!I169</f>
        <v>0</v>
      </c>
      <c r="J349" s="54">
        <f>+[2]Total!J169</f>
        <v>0</v>
      </c>
      <c r="K349" s="54">
        <f>+[2]Total!K169</f>
        <v>0</v>
      </c>
      <c r="L349" s="54">
        <f>+[2]Total!L169</f>
        <v>0</v>
      </c>
      <c r="M349" s="54">
        <f>+[2]Total!M169</f>
        <v>0</v>
      </c>
    </row>
    <row r="350" spans="1:13" x14ac:dyDescent="0.25">
      <c r="A350" s="55" t="s">
        <v>158</v>
      </c>
      <c r="B350" s="54">
        <v>130</v>
      </c>
      <c r="C350" s="54">
        <v>128</v>
      </c>
      <c r="D350" s="54">
        <v>134</v>
      </c>
      <c r="E350" s="54">
        <v>138</v>
      </c>
      <c r="F350" s="54">
        <f>+[2]Total!F170</f>
        <v>0</v>
      </c>
      <c r="G350" s="54">
        <f>+[2]Total!G170</f>
        <v>0</v>
      </c>
      <c r="H350" s="54">
        <f>+[2]Total!H170</f>
        <v>0</v>
      </c>
      <c r="I350" s="54">
        <f>+[2]Total!I170</f>
        <v>0</v>
      </c>
      <c r="J350" s="54">
        <f>+[2]Total!J170</f>
        <v>0</v>
      </c>
      <c r="K350" s="54">
        <f>+[2]Total!K170</f>
        <v>0</v>
      </c>
      <c r="L350" s="54">
        <f>+[2]Total!L170</f>
        <v>0</v>
      </c>
      <c r="M350" s="54">
        <f>+[2]Total!M170</f>
        <v>0</v>
      </c>
    </row>
    <row r="351" spans="1:13" x14ac:dyDescent="0.25">
      <c r="A351" s="55" t="s">
        <v>159</v>
      </c>
      <c r="B351" s="54">
        <v>452</v>
      </c>
      <c r="C351" s="54">
        <v>453</v>
      </c>
      <c r="D351" s="54">
        <v>459</v>
      </c>
      <c r="E351" s="54">
        <v>470</v>
      </c>
      <c r="F351" s="54">
        <f>+[2]Total!F171</f>
        <v>0</v>
      </c>
      <c r="G351" s="54">
        <f>+[2]Total!G171</f>
        <v>0</v>
      </c>
      <c r="H351" s="54">
        <f>+[2]Total!H171</f>
        <v>0</v>
      </c>
      <c r="I351" s="54">
        <f>+[2]Total!I171</f>
        <v>0</v>
      </c>
      <c r="J351" s="54">
        <f>+[2]Total!J171</f>
        <v>0</v>
      </c>
      <c r="K351" s="54">
        <f>+[2]Total!K171</f>
        <v>0</v>
      </c>
      <c r="L351" s="54">
        <f>+[2]Total!L171</f>
        <v>0</v>
      </c>
      <c r="M351" s="54">
        <f>+[2]Total!M171</f>
        <v>0</v>
      </c>
    </row>
    <row r="352" spans="1:13" x14ac:dyDescent="0.25">
      <c r="A352" s="55" t="s">
        <v>160</v>
      </c>
      <c r="B352" s="54">
        <v>359</v>
      </c>
      <c r="C352" s="54">
        <v>358</v>
      </c>
      <c r="D352" s="54">
        <v>363</v>
      </c>
      <c r="E352" s="54">
        <v>390</v>
      </c>
      <c r="F352" s="54">
        <f>+[2]Total!F172</f>
        <v>0</v>
      </c>
      <c r="G352" s="54">
        <f>+[2]Total!G172</f>
        <v>0</v>
      </c>
      <c r="H352" s="54">
        <f>+[2]Total!H172</f>
        <v>0</v>
      </c>
      <c r="I352" s="54">
        <f>+[2]Total!I172</f>
        <v>0</v>
      </c>
      <c r="J352" s="54">
        <f>+[2]Total!J172</f>
        <v>0</v>
      </c>
      <c r="K352" s="54">
        <f>+[2]Total!K172</f>
        <v>0</v>
      </c>
      <c r="L352" s="54">
        <f>+[2]Total!L172</f>
        <v>0</v>
      </c>
      <c r="M352" s="54">
        <f>+[2]Total!M172</f>
        <v>0</v>
      </c>
    </row>
    <row r="353" spans="1:52" x14ac:dyDescent="0.25">
      <c r="A353" s="55" t="s">
        <v>161</v>
      </c>
      <c r="B353" s="54">
        <v>315</v>
      </c>
      <c r="C353" s="54">
        <v>314</v>
      </c>
      <c r="D353" s="54">
        <v>332</v>
      </c>
      <c r="E353" s="54">
        <v>335</v>
      </c>
      <c r="F353" s="54">
        <f>+[2]Total!F173</f>
        <v>0</v>
      </c>
      <c r="G353" s="54">
        <f>+[2]Total!G173</f>
        <v>0</v>
      </c>
      <c r="H353" s="54">
        <f>+[2]Total!H173</f>
        <v>0</v>
      </c>
      <c r="I353" s="54">
        <f>+[2]Total!I173</f>
        <v>0</v>
      </c>
      <c r="J353" s="54">
        <f>+[2]Total!J173</f>
        <v>0</v>
      </c>
      <c r="K353" s="54">
        <f>+[2]Total!K173</f>
        <v>0</v>
      </c>
      <c r="L353" s="54">
        <f>+[2]Total!L173</f>
        <v>0</v>
      </c>
      <c r="M353" s="54">
        <f>+[2]Total!M173</f>
        <v>0</v>
      </c>
    </row>
    <row r="354" spans="1:52" x14ac:dyDescent="0.25">
      <c r="A354" s="55" t="s">
        <v>162</v>
      </c>
      <c r="B354" s="54">
        <v>360</v>
      </c>
      <c r="C354" s="54">
        <v>358</v>
      </c>
      <c r="D354" s="54">
        <v>373</v>
      </c>
      <c r="E354" s="54">
        <v>397</v>
      </c>
      <c r="F354" s="54">
        <f>+[2]Total!F174</f>
        <v>0</v>
      </c>
      <c r="G354" s="54">
        <f>+[2]Total!G174</f>
        <v>0</v>
      </c>
      <c r="H354" s="54">
        <f>+[2]Total!H174</f>
        <v>0</v>
      </c>
      <c r="I354" s="54">
        <f>+[2]Total!I174</f>
        <v>0</v>
      </c>
      <c r="J354" s="54">
        <f>+[2]Total!J174</f>
        <v>0</v>
      </c>
      <c r="K354" s="54">
        <f>+[2]Total!K174</f>
        <v>0</v>
      </c>
      <c r="L354" s="54">
        <f>+[2]Total!L174</f>
        <v>0</v>
      </c>
      <c r="M354" s="54">
        <f>+[2]Total!M174</f>
        <v>0</v>
      </c>
    </row>
    <row r="355" spans="1:52" x14ac:dyDescent="0.25">
      <c r="A355" s="55" t="s">
        <v>163</v>
      </c>
      <c r="B355" s="54">
        <v>759</v>
      </c>
      <c r="C355" s="54">
        <v>768</v>
      </c>
      <c r="D355" s="54">
        <v>805</v>
      </c>
      <c r="E355" s="54">
        <v>900</v>
      </c>
      <c r="F355" s="54">
        <f>+[2]Total!F175</f>
        <v>0</v>
      </c>
      <c r="G355" s="54">
        <f>+[2]Total!G175</f>
        <v>0</v>
      </c>
      <c r="H355" s="54">
        <f>+[2]Total!H175</f>
        <v>0</v>
      </c>
      <c r="I355" s="54">
        <f>+[2]Total!I175</f>
        <v>0</v>
      </c>
      <c r="J355" s="54">
        <f>+[2]Total!J175</f>
        <v>0</v>
      </c>
      <c r="K355" s="54">
        <f>+[2]Total!K175</f>
        <v>0</v>
      </c>
      <c r="L355" s="54">
        <f>+[2]Total!L175</f>
        <v>0</v>
      </c>
      <c r="M355" s="54">
        <f>+[2]Total!M175</f>
        <v>0</v>
      </c>
    </row>
    <row r="356" spans="1:52" x14ac:dyDescent="0.25">
      <c r="A356" s="55" t="s">
        <v>164</v>
      </c>
      <c r="B356" s="54">
        <v>608</v>
      </c>
      <c r="C356" s="54">
        <v>609</v>
      </c>
      <c r="D356" s="54">
        <v>646</v>
      </c>
      <c r="E356" s="54">
        <v>684</v>
      </c>
      <c r="F356" s="54">
        <f>+[2]Total!F176</f>
        <v>0</v>
      </c>
      <c r="G356" s="54">
        <f>+[2]Total!G176</f>
        <v>0</v>
      </c>
      <c r="H356" s="54">
        <f>+[2]Total!H176</f>
        <v>0</v>
      </c>
      <c r="I356" s="54">
        <f>+[2]Total!I176</f>
        <v>0</v>
      </c>
      <c r="J356" s="54">
        <f>+[2]Total!J176</f>
        <v>0</v>
      </c>
      <c r="K356" s="54">
        <f>+[2]Total!K176</f>
        <v>0</v>
      </c>
      <c r="L356" s="54">
        <f>+[2]Total!L176</f>
        <v>0</v>
      </c>
      <c r="M356" s="54">
        <f>+[2]Total!M176</f>
        <v>0</v>
      </c>
    </row>
    <row r="357" spans="1:52" x14ac:dyDescent="0.25">
      <c r="B357" s="54">
        <v>0</v>
      </c>
      <c r="C357" s="54">
        <v>0</v>
      </c>
      <c r="D357" s="54">
        <v>0</v>
      </c>
      <c r="E357" s="54">
        <v>0</v>
      </c>
      <c r="F357" s="54">
        <f>+[2]Total!F177</f>
        <v>0</v>
      </c>
      <c r="G357" s="54">
        <f>+[2]Total!G177</f>
        <v>0</v>
      </c>
      <c r="H357" s="54">
        <f>+[2]Total!H177</f>
        <v>0</v>
      </c>
      <c r="I357" s="54">
        <f>+[2]Total!I177</f>
        <v>0</v>
      </c>
      <c r="J357" s="54">
        <f>+[2]Total!J177</f>
        <v>0</v>
      </c>
      <c r="K357" s="54">
        <f>+[2]Total!K177</f>
        <v>0</v>
      </c>
      <c r="L357" s="54">
        <f>+[2]Total!L177</f>
        <v>0</v>
      </c>
      <c r="M357" s="54">
        <f>+[2]Total!M177</f>
        <v>0</v>
      </c>
    </row>
    <row r="358" spans="1:52" x14ac:dyDescent="0.25">
      <c r="A358" s="6" t="s">
        <v>165</v>
      </c>
      <c r="B358" s="81">
        <v>454999</v>
      </c>
      <c r="C358" s="81">
        <v>457813</v>
      </c>
      <c r="D358" s="81">
        <v>467622</v>
      </c>
      <c r="E358" s="81">
        <v>476715</v>
      </c>
      <c r="F358" s="81">
        <f t="shared" ref="F358:M358" si="92">+F340+F321+F296+F272+F255+F241+F226+F210+F194+F183</f>
        <v>0</v>
      </c>
      <c r="G358" s="81">
        <f t="shared" si="92"/>
        <v>0</v>
      </c>
      <c r="H358" s="6">
        <f t="shared" si="92"/>
        <v>0</v>
      </c>
      <c r="I358" s="6">
        <f t="shared" si="92"/>
        <v>0</v>
      </c>
      <c r="J358" s="6">
        <f t="shared" si="92"/>
        <v>0</v>
      </c>
      <c r="K358" s="6">
        <f t="shared" si="92"/>
        <v>0</v>
      </c>
      <c r="L358" s="6">
        <f t="shared" si="92"/>
        <v>0</v>
      </c>
      <c r="M358" s="6">
        <f t="shared" si="92"/>
        <v>0</v>
      </c>
    </row>
    <row r="359" spans="1:52" s="91" customFormat="1" x14ac:dyDescent="0.25">
      <c r="B359" s="92"/>
      <c r="C359" s="92"/>
      <c r="D359" s="92"/>
      <c r="E359" s="92"/>
      <c r="F359" s="92">
        <f>+F358-E358</f>
        <v>-476715</v>
      </c>
      <c r="G359" s="92">
        <f t="shared" ref="G359:M359" si="93">+G358-F358</f>
        <v>0</v>
      </c>
      <c r="H359" s="92">
        <f t="shared" si="93"/>
        <v>0</v>
      </c>
      <c r="I359" s="92">
        <f t="shared" si="93"/>
        <v>0</v>
      </c>
      <c r="J359" s="92">
        <f t="shared" si="93"/>
        <v>0</v>
      </c>
      <c r="K359" s="92">
        <f t="shared" si="93"/>
        <v>0</v>
      </c>
      <c r="L359" s="92">
        <f t="shared" si="93"/>
        <v>0</v>
      </c>
      <c r="M359" s="92">
        <f t="shared" si="93"/>
        <v>0</v>
      </c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</row>
    <row r="360" spans="1:52" ht="17.25" customHeight="1" x14ac:dyDescent="0.25">
      <c r="A360" s="57"/>
      <c r="B360" s="58" t="s">
        <v>194</v>
      </c>
      <c r="C360" s="58" t="s">
        <v>195</v>
      </c>
      <c r="D360" s="58" t="s">
        <v>196</v>
      </c>
      <c r="E360" s="58" t="s">
        <v>169</v>
      </c>
      <c r="F360" s="58" t="s">
        <v>170</v>
      </c>
      <c r="G360" s="58" t="s">
        <v>197</v>
      </c>
      <c r="H360" s="58" t="s">
        <v>171</v>
      </c>
      <c r="I360" s="58" t="s">
        <v>172</v>
      </c>
      <c r="J360" s="58" t="s">
        <v>173</v>
      </c>
      <c r="K360" s="58" t="s">
        <v>174</v>
      </c>
      <c r="L360" s="58" t="s">
        <v>175</v>
      </c>
      <c r="M360" s="58" t="s">
        <v>176</v>
      </c>
    </row>
    <row r="361" spans="1:52" x14ac:dyDescent="0.25">
      <c r="A361" s="56" t="s">
        <v>206</v>
      </c>
      <c r="B361" s="59">
        <v>322936877</v>
      </c>
      <c r="C361" s="59">
        <v>336371909</v>
      </c>
      <c r="D361" s="59">
        <v>364835337</v>
      </c>
      <c r="E361" s="59">
        <v>383098456</v>
      </c>
      <c r="F361" s="59">
        <f t="shared" ref="F361:M361" si="94">SUM(F362:F365)</f>
        <v>0</v>
      </c>
      <c r="G361" s="59">
        <f t="shared" si="94"/>
        <v>0</v>
      </c>
      <c r="H361" s="59">
        <f t="shared" si="94"/>
        <v>0</v>
      </c>
      <c r="I361" s="59">
        <f t="shared" si="94"/>
        <v>0</v>
      </c>
      <c r="J361" s="59">
        <f t="shared" si="94"/>
        <v>0</v>
      </c>
      <c r="K361" s="59">
        <f t="shared" si="94"/>
        <v>0</v>
      </c>
      <c r="L361" s="59">
        <f t="shared" si="94"/>
        <v>0</v>
      </c>
      <c r="M361" s="59">
        <f t="shared" si="94"/>
        <v>0</v>
      </c>
    </row>
    <row r="362" spans="1:52" x14ac:dyDescent="0.25">
      <c r="A362" t="s">
        <v>212</v>
      </c>
      <c r="B362" s="44">
        <v>82233534</v>
      </c>
      <c r="C362" s="44">
        <v>87062430</v>
      </c>
      <c r="D362" s="44">
        <v>92099957</v>
      </c>
      <c r="E362" s="44">
        <v>96176109</v>
      </c>
      <c r="F362" s="44">
        <f>+'Depósitos IME 2026'!J179</f>
        <v>0</v>
      </c>
      <c r="G362" s="44">
        <f>+'Depósitos IME 2026'!L179</f>
        <v>0</v>
      </c>
      <c r="H362" s="44">
        <f>+'Depósitos IME 2026'!N179</f>
        <v>0</v>
      </c>
      <c r="I362" s="44">
        <f>+'Depósitos IME 2026'!P179</f>
        <v>0</v>
      </c>
      <c r="J362" s="44">
        <f>+'Depósitos IME 2026'!R179</f>
        <v>0</v>
      </c>
      <c r="K362" s="44">
        <f>+'Depósitos IME 2026'!T179</f>
        <v>0</v>
      </c>
      <c r="L362" s="44">
        <f>+'Depósitos IME 2026'!V179</f>
        <v>0</v>
      </c>
      <c r="M362" s="44">
        <f>+'Depósitos IME 2026'!X179</f>
        <v>0</v>
      </c>
    </row>
    <row r="363" spans="1:52" x14ac:dyDescent="0.25">
      <c r="A363" t="s">
        <v>211</v>
      </c>
      <c r="B363" s="44">
        <v>43319969</v>
      </c>
      <c r="C363" s="44">
        <v>48330937</v>
      </c>
      <c r="D363" s="44">
        <v>51858208</v>
      </c>
      <c r="E363" s="44">
        <v>53633349</v>
      </c>
      <c r="F363" s="44">
        <f>+'Levantamentos IME 2026'!J179</f>
        <v>0</v>
      </c>
      <c r="G363" s="44">
        <f>+'Levantamentos IME 2026'!L179</f>
        <v>0</v>
      </c>
      <c r="H363" s="44">
        <f>+'Levantamentos IME 2026'!N179</f>
        <v>0</v>
      </c>
      <c r="I363" s="44">
        <f>+'Levantamentos IME 2026'!P179</f>
        <v>0</v>
      </c>
      <c r="J363" s="44">
        <f>+'Levantamentos IME 2026'!R179</f>
        <v>0</v>
      </c>
      <c r="K363" s="44">
        <f>+'Levantamentos IME 2026'!T179</f>
        <v>0</v>
      </c>
      <c r="L363" s="44">
        <f>+'Levantamentos IME 2026'!V179</f>
        <v>0</v>
      </c>
      <c r="M363" s="44">
        <f>+'Levantamentos IME 2026'!X179</f>
        <v>0</v>
      </c>
    </row>
    <row r="364" spans="1:52" x14ac:dyDescent="0.25">
      <c r="A364" t="s">
        <v>207</v>
      </c>
      <c r="B364" s="44">
        <v>171049002</v>
      </c>
      <c r="C364" s="44">
        <v>174265581</v>
      </c>
      <c r="D364" s="44">
        <v>191792970</v>
      </c>
      <c r="E364" s="44">
        <v>203951177</v>
      </c>
      <c r="F364" s="44">
        <f>+'Transferências IME 2026'!J179</f>
        <v>0</v>
      </c>
      <c r="G364" s="44">
        <f>+'Transferências IME 2026'!L179</f>
        <v>0</v>
      </c>
      <c r="H364" s="44">
        <f>+'Transferências IME 2026'!N179</f>
        <v>0</v>
      </c>
      <c r="I364" s="44">
        <f>+'Transferências IME 2026'!P179</f>
        <v>0</v>
      </c>
      <c r="J364" s="44">
        <f>+'Transferências IME 2026'!R179</f>
        <v>0</v>
      </c>
      <c r="K364" s="44">
        <f>+'Transferências IME 2026'!T179</f>
        <v>0</v>
      </c>
      <c r="L364" s="44">
        <f>+'Transferências IME 2026'!V179</f>
        <v>0</v>
      </c>
      <c r="M364" s="44">
        <f>+'Transferências IME 2026'!X179</f>
        <v>0</v>
      </c>
    </row>
    <row r="365" spans="1:52" x14ac:dyDescent="0.25">
      <c r="A365" t="s">
        <v>208</v>
      </c>
      <c r="B365" s="44">
        <v>26334372</v>
      </c>
      <c r="C365" s="44">
        <v>26712961</v>
      </c>
      <c r="D365" s="44">
        <v>29084202</v>
      </c>
      <c r="E365" s="44">
        <v>29337821</v>
      </c>
      <c r="F365" s="44">
        <f>+'Pagamentos IME 2026'!J179</f>
        <v>0</v>
      </c>
      <c r="G365" s="44">
        <f>+'Pagamentos IME 2026'!L179</f>
        <v>0</v>
      </c>
      <c r="H365" s="44">
        <f>+'Pagamentos IME 2026'!N179</f>
        <v>0</v>
      </c>
      <c r="I365" s="44">
        <f>+'Pagamentos IME 2026'!P179</f>
        <v>0</v>
      </c>
      <c r="J365" s="44">
        <f>+'Pagamentos IME 2026'!R179</f>
        <v>0</v>
      </c>
      <c r="K365" s="44">
        <f>+'Pagamentos IME 2026'!T179</f>
        <v>0</v>
      </c>
      <c r="L365" s="44">
        <f>+'Pagamentos IME 2026'!V179</f>
        <v>0</v>
      </c>
      <c r="M365" s="44">
        <f>+'Pagamentos IME 2026'!X179</f>
        <v>0</v>
      </c>
    </row>
    <row r="367" spans="1:52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</row>
    <row r="368" spans="1:52" x14ac:dyDescent="0.25">
      <c r="A368" s="56" t="s">
        <v>209</v>
      </c>
      <c r="B368" s="88">
        <v>199636987206.25</v>
      </c>
      <c r="C368" s="88">
        <v>224242022347.81</v>
      </c>
      <c r="D368" s="88">
        <v>245551905097.89001</v>
      </c>
      <c r="E368" s="88">
        <v>259595802821.09998</v>
      </c>
      <c r="F368" s="88">
        <f t="shared" ref="F368:L368" si="95">+F369+F370+F371+F372</f>
        <v>0</v>
      </c>
      <c r="G368" s="88">
        <f t="shared" si="95"/>
        <v>0</v>
      </c>
      <c r="H368" s="88">
        <f t="shared" si="95"/>
        <v>0</v>
      </c>
      <c r="I368" s="88">
        <f t="shared" si="95"/>
        <v>0</v>
      </c>
      <c r="J368" s="88">
        <f t="shared" si="95"/>
        <v>0</v>
      </c>
      <c r="K368" s="88">
        <f t="shared" si="95"/>
        <v>0</v>
      </c>
      <c r="L368" s="88">
        <f t="shared" si="95"/>
        <v>0</v>
      </c>
      <c r="M368" s="88">
        <f>+M369+M370+M371+M372</f>
        <v>0</v>
      </c>
    </row>
    <row r="369" spans="1:13" x14ac:dyDescent="0.25">
      <c r="A369" t="s">
        <v>210</v>
      </c>
      <c r="B369" s="42">
        <v>56528258438.539993</v>
      </c>
      <c r="C369" s="42">
        <v>65075786512.68</v>
      </c>
      <c r="D369" s="42">
        <v>69023073873.649994</v>
      </c>
      <c r="E369" s="42">
        <v>73841952684.690002</v>
      </c>
      <c r="F369" s="42">
        <f>+'Depósitos IME 2026'!K179</f>
        <v>0</v>
      </c>
      <c r="G369" s="42">
        <f>+'Depósitos IME 2026'!M179</f>
        <v>0</v>
      </c>
      <c r="H369" s="42">
        <f>+'Depósitos IME 2026'!O179</f>
        <v>0</v>
      </c>
      <c r="I369" s="42">
        <f>+'Depósitos IME 2026'!Q179</f>
        <v>0</v>
      </c>
      <c r="J369" s="42">
        <f>+'Depósitos IME 2026'!S179</f>
        <v>0</v>
      </c>
      <c r="K369" s="42">
        <f>+'Depósitos IME 2026'!U179</f>
        <v>0</v>
      </c>
      <c r="L369" s="42">
        <f>+'Depósitos IME 2026'!W179</f>
        <v>0</v>
      </c>
      <c r="M369" s="42">
        <f>+'Depósitos IME 2026'!Y179</f>
        <v>0</v>
      </c>
    </row>
    <row r="370" spans="1:13" x14ac:dyDescent="0.25">
      <c r="A370" t="s">
        <v>211</v>
      </c>
      <c r="B370" s="42">
        <v>34419641234.580002</v>
      </c>
      <c r="C370" s="42">
        <v>40236979107.480003</v>
      </c>
      <c r="D370" s="42">
        <v>43605325440.150009</v>
      </c>
      <c r="E370" s="42">
        <v>45846256525.489998</v>
      </c>
      <c r="F370" s="42">
        <f>+'Levantamentos IME 2026'!K179</f>
        <v>0</v>
      </c>
      <c r="G370" s="42">
        <f>+'Levantamentos IME 2026'!M179</f>
        <v>0</v>
      </c>
      <c r="H370" s="42">
        <f>+'Levantamentos IME 2026'!O179</f>
        <v>0</v>
      </c>
      <c r="I370" s="42">
        <f>+'Levantamentos IME 2026'!Q179</f>
        <v>0</v>
      </c>
      <c r="J370" s="42">
        <f>+'Levantamentos IME 2026'!S179</f>
        <v>0</v>
      </c>
      <c r="K370" s="42">
        <f>+'Levantamentos IME 2026'!U179</f>
        <v>0</v>
      </c>
      <c r="L370" s="42">
        <f>+'Levantamentos IME 2026'!W179</f>
        <v>0</v>
      </c>
      <c r="M370" s="42">
        <f>+'Levantamentos IME 2026'!Y179</f>
        <v>0</v>
      </c>
    </row>
    <row r="371" spans="1:13" x14ac:dyDescent="0.25">
      <c r="A371" t="s">
        <v>207</v>
      </c>
      <c r="B371" s="42">
        <v>105201437794.19</v>
      </c>
      <c r="C371" s="42">
        <v>115412991098.28</v>
      </c>
      <c r="D371" s="42">
        <v>129180807916.58002</v>
      </c>
      <c r="E371" s="42">
        <v>136224226466.89999</v>
      </c>
      <c r="F371" s="42">
        <f>+'Transferências IME 2026'!K179</f>
        <v>0</v>
      </c>
      <c r="G371" s="42">
        <f>+'Transferências IME 2026'!M179</f>
        <v>0</v>
      </c>
      <c r="H371" s="42">
        <f>+'Transferências IME 2026'!O179</f>
        <v>0</v>
      </c>
      <c r="I371" s="42">
        <f>+'Transferências IME 2026'!Q179</f>
        <v>0</v>
      </c>
      <c r="J371" s="42">
        <f>+'Transferências IME 2026'!S179</f>
        <v>0</v>
      </c>
      <c r="K371" s="42">
        <f>+'Transferências IME 2026'!U179</f>
        <v>0</v>
      </c>
      <c r="L371" s="42">
        <f>+'Transferências IME 2026'!W179</f>
        <v>0</v>
      </c>
      <c r="M371" s="42">
        <f>+'Transferências IME 2026'!Y179</f>
        <v>0</v>
      </c>
    </row>
    <row r="372" spans="1:13" x14ac:dyDescent="0.25">
      <c r="A372" t="s">
        <v>208</v>
      </c>
      <c r="B372" s="42">
        <v>3487649738.9399996</v>
      </c>
      <c r="C372" s="42">
        <v>3516265629.3700008</v>
      </c>
      <c r="D372" s="42">
        <v>3742697867.5100002</v>
      </c>
      <c r="E372" s="42">
        <v>3683367144.0200005</v>
      </c>
      <c r="F372" s="42">
        <f>+'Pagamentos IME 2026'!K179</f>
        <v>0</v>
      </c>
      <c r="G372" s="42">
        <f>+'Pagamentos IME 2026'!M179</f>
        <v>0</v>
      </c>
      <c r="H372" s="42">
        <f>+'Pagamentos IME 2026'!O179</f>
        <v>0</v>
      </c>
      <c r="I372" s="42">
        <f>+'Pagamentos IME 2026'!Q179</f>
        <v>0</v>
      </c>
      <c r="J372" s="42">
        <f>+'Pagamentos IME 2026'!S179</f>
        <v>0</v>
      </c>
      <c r="K372" s="42">
        <f>+'Pagamentos IME 2026'!U179</f>
        <v>0</v>
      </c>
      <c r="L372" s="42">
        <f>+'Pagamentos IME 2026'!W179</f>
        <v>0</v>
      </c>
      <c r="M372" s="42">
        <f>+'Pagamentos IME 2026'!Y179</f>
        <v>0</v>
      </c>
    </row>
    <row r="375" spans="1:13" x14ac:dyDescent="0.25">
      <c r="D375" s="42"/>
      <c r="E375" s="42"/>
    </row>
    <row r="378" spans="1:13" ht="57" customHeight="1" x14ac:dyDescent="0.25"/>
    <row r="392" spans="3:14" x14ac:dyDescent="0.25"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U183"/>
  <sheetViews>
    <sheetView zoomScale="82" zoomScaleNormal="82"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AK208" sqref="AK208"/>
    </sheetView>
  </sheetViews>
  <sheetFormatPr defaultColWidth="9.140625" defaultRowHeight="15" x14ac:dyDescent="0.25"/>
  <cols>
    <col min="1" max="1" width="52.85546875" style="65" bestFit="1" customWidth="1"/>
    <col min="2" max="2" width="12.140625" style="65" bestFit="1" customWidth="1"/>
    <col min="3" max="3" width="15.7109375" style="65" bestFit="1" customWidth="1"/>
    <col min="4" max="4" width="16.42578125" style="65" bestFit="1" customWidth="1"/>
    <col min="5" max="5" width="14.7109375" style="65" bestFit="1" customWidth="1"/>
    <col min="6" max="6" width="12.140625" style="65" bestFit="1" customWidth="1"/>
    <col min="7" max="7" width="15.28515625" style="65" bestFit="1" customWidth="1"/>
    <col min="8" max="8" width="16.42578125" style="65" bestFit="1" customWidth="1"/>
    <col min="9" max="10" width="14.7109375" style="65" bestFit="1" customWidth="1"/>
    <col min="11" max="11" width="11.85546875" style="80" bestFit="1" customWidth="1"/>
    <col min="12" max="12" width="16" style="80" bestFit="1" customWidth="1"/>
    <col min="13" max="13" width="16.42578125" style="80" bestFit="1" customWidth="1"/>
    <col min="14" max="14" width="14.7109375" style="80" bestFit="1" customWidth="1"/>
    <col min="15" max="15" width="11.85546875" style="80" bestFit="1" customWidth="1"/>
    <col min="16" max="16" width="15.28515625" style="80" bestFit="1" customWidth="1"/>
    <col min="17" max="17" width="16.42578125" style="80" bestFit="1" customWidth="1"/>
    <col min="18" max="19" width="14.28515625" style="80" bestFit="1" customWidth="1"/>
    <col min="20" max="20" width="12.140625" style="65" bestFit="1" customWidth="1"/>
    <col min="21" max="21" width="15.28515625" style="65" bestFit="1" customWidth="1"/>
    <col min="22" max="22" width="16.42578125" style="65" bestFit="1" customWidth="1"/>
    <col min="23" max="23" width="14.7109375" style="65" bestFit="1" customWidth="1"/>
    <col min="24" max="24" width="11.28515625" style="65" bestFit="1" customWidth="1"/>
    <col min="25" max="25" width="14.7109375" style="65" bestFit="1" customWidth="1"/>
    <col min="26" max="26" width="16.42578125" style="65" bestFit="1" customWidth="1"/>
    <col min="27" max="28" width="13.5703125" style="65" bestFit="1" customWidth="1"/>
    <col min="29" max="29" width="15.42578125" style="65" customWidth="1"/>
    <col min="30" max="30" width="15.28515625" style="65" bestFit="1" customWidth="1"/>
    <col min="31" max="31" width="16.42578125" style="65" bestFit="1" customWidth="1"/>
    <col min="32" max="32" width="14.7109375" style="65" bestFit="1" customWidth="1"/>
    <col min="33" max="33" width="11.85546875" style="65" bestFit="1" customWidth="1"/>
    <col min="34" max="35" width="14.85546875" style="65" bestFit="1" customWidth="1"/>
    <col min="36" max="36" width="13.140625" style="65" bestFit="1" customWidth="1"/>
    <col min="37" max="37" width="13" style="65" customWidth="1"/>
    <col min="38" max="38" width="11.85546875" style="65" hidden="1" customWidth="1"/>
    <col min="39" max="40" width="14.85546875" style="65" hidden="1" customWidth="1"/>
    <col min="41" max="41" width="13.140625" style="65" hidden="1" customWidth="1"/>
    <col min="42" max="42" width="11.42578125" style="65" hidden="1" customWidth="1"/>
    <col min="43" max="44" width="14.85546875" style="65" hidden="1" customWidth="1"/>
    <col min="45" max="46" width="13.140625" style="65" hidden="1" customWidth="1"/>
    <col min="47" max="47" width="12" style="65" hidden="1" customWidth="1"/>
    <col min="48" max="49" width="15" style="65" hidden="1" customWidth="1"/>
    <col min="50" max="50" width="13.28515625" style="65" hidden="1" customWidth="1"/>
    <col min="51" max="51" width="12" style="65" hidden="1" customWidth="1"/>
    <col min="52" max="53" width="15" style="65" hidden="1" customWidth="1"/>
    <col min="54" max="55" width="13.28515625" style="65" hidden="1" customWidth="1"/>
    <col min="56" max="56" width="12.140625" style="65" hidden="1" customWidth="1"/>
    <col min="57" max="58" width="15.28515625" style="65" hidden="1" customWidth="1"/>
    <col min="59" max="59" width="13.42578125" style="65" hidden="1" customWidth="1"/>
    <col min="60" max="60" width="12.140625" style="65" hidden="1" customWidth="1"/>
    <col min="61" max="62" width="15.28515625" style="65" hidden="1" customWidth="1"/>
    <col min="63" max="63" width="13.42578125" style="65" hidden="1" customWidth="1"/>
    <col min="64" max="64" width="13.140625" style="65" hidden="1" customWidth="1"/>
    <col min="65" max="65" width="12.140625" style="65" hidden="1" customWidth="1"/>
    <col min="66" max="67" width="15.28515625" style="65" hidden="1" customWidth="1"/>
    <col min="68" max="68" width="13.42578125" style="65" hidden="1" customWidth="1"/>
    <col min="69" max="69" width="12.140625" style="65" hidden="1" customWidth="1"/>
    <col min="70" max="71" width="15.28515625" style="65" hidden="1" customWidth="1"/>
    <col min="72" max="73" width="13.42578125" style="65" hidden="1" customWidth="1"/>
    <col min="74" max="74" width="12.85546875" style="65" hidden="1" customWidth="1"/>
    <col min="75" max="75" width="14.85546875" style="65" hidden="1" customWidth="1"/>
    <col min="76" max="76" width="15.42578125" style="65" hidden="1" customWidth="1"/>
    <col min="77" max="77" width="13.7109375" style="65" hidden="1" customWidth="1"/>
    <col min="78" max="78" width="11.5703125" style="65" hidden="1" customWidth="1"/>
    <col min="79" max="79" width="15" style="65" hidden="1" customWidth="1"/>
    <col min="80" max="80" width="15.42578125" style="65" hidden="1" customWidth="1"/>
    <col min="81" max="82" width="13.42578125" style="65" hidden="1" customWidth="1"/>
    <col min="83" max="83" width="12.28515625" style="65" hidden="1" customWidth="1"/>
    <col min="84" max="84" width="14.7109375" style="65" hidden="1" customWidth="1"/>
    <col min="85" max="85" width="16.42578125" style="65" hidden="1" customWidth="1"/>
    <col min="86" max="86" width="14.7109375" style="65" hidden="1" customWidth="1"/>
    <col min="87" max="87" width="12.28515625" style="65" hidden="1" customWidth="1"/>
    <col min="88" max="88" width="14.7109375" style="65" hidden="1" customWidth="1"/>
    <col min="89" max="89" width="16.42578125" style="65" hidden="1" customWidth="1"/>
    <col min="90" max="90" width="13.5703125" style="65" hidden="1" customWidth="1"/>
    <col min="91" max="91" width="14.7109375" style="65" hidden="1" customWidth="1"/>
    <col min="92" max="92" width="12.140625" style="65" hidden="1" customWidth="1"/>
    <col min="93" max="94" width="15.28515625" style="65" hidden="1" customWidth="1"/>
    <col min="95" max="95" width="13.42578125" style="65" hidden="1" customWidth="1"/>
    <col min="96" max="96" width="12.140625" style="65" hidden="1" customWidth="1"/>
    <col min="97" max="98" width="15.28515625" style="65" hidden="1" customWidth="1"/>
    <col min="99" max="100" width="13.42578125" style="65" hidden="1" customWidth="1"/>
    <col min="101" max="101" width="12.140625" style="65" hidden="1" customWidth="1"/>
    <col min="102" max="102" width="15.28515625" style="65" hidden="1" customWidth="1"/>
    <col min="103" max="103" width="9.28515625" style="65" hidden="1" customWidth="1"/>
    <col min="104" max="104" width="14.7109375" style="65" hidden="1" customWidth="1"/>
    <col min="105" max="105" width="10.5703125" style="65" hidden="1" customWidth="1"/>
    <col min="106" max="106" width="14.7109375" style="65" hidden="1" customWidth="1"/>
    <col min="107" max="107" width="16.42578125" style="65" hidden="1" customWidth="1"/>
    <col min="108" max="109" width="14.7109375" style="65" hidden="1" customWidth="1"/>
    <col min="110" max="111" width="9.140625" style="65"/>
    <col min="112" max="177" width="9.28515625" style="65" bestFit="1" customWidth="1"/>
    <col min="178" max="16384" width="9.140625" style="65"/>
  </cols>
  <sheetData>
    <row r="1" spans="1:177" ht="15.75" x14ac:dyDescent="0.25">
      <c r="A1" s="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3"/>
      <c r="M1" s="63"/>
      <c r="N1" s="63"/>
      <c r="O1" s="63"/>
      <c r="P1" s="63"/>
      <c r="Q1" s="64"/>
      <c r="R1" s="64"/>
      <c r="S1" s="64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</row>
    <row r="2" spans="1:177" ht="15.75" x14ac:dyDescent="0.25">
      <c r="A2" s="2" t="s">
        <v>214</v>
      </c>
      <c r="B2" s="62"/>
      <c r="C2" s="62"/>
      <c r="D2" s="62"/>
      <c r="E2" s="62"/>
      <c r="F2" s="62"/>
      <c r="G2" s="62"/>
      <c r="H2" s="62"/>
      <c r="I2" s="62"/>
      <c r="J2" s="62"/>
      <c r="K2" s="63"/>
      <c r="L2" s="63"/>
      <c r="M2" s="63"/>
      <c r="N2" s="63"/>
      <c r="O2" s="63"/>
      <c r="P2" s="63"/>
      <c r="Q2" s="64"/>
      <c r="R2" s="64"/>
      <c r="S2" s="64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</row>
    <row r="3" spans="1:177" x14ac:dyDescent="0.25">
      <c r="A3" s="66"/>
      <c r="B3" s="96" t="s">
        <v>166</v>
      </c>
      <c r="C3" s="97"/>
      <c r="D3" s="97"/>
      <c r="E3" s="97"/>
      <c r="F3" s="97"/>
      <c r="G3" s="97"/>
      <c r="H3" s="97"/>
      <c r="I3" s="97"/>
      <c r="J3" s="98"/>
      <c r="K3" s="99" t="s">
        <v>167</v>
      </c>
      <c r="L3" s="100"/>
      <c r="M3" s="100"/>
      <c r="N3" s="100"/>
      <c r="O3" s="100"/>
      <c r="P3" s="100"/>
      <c r="Q3" s="100"/>
      <c r="R3" s="100"/>
      <c r="S3" s="101"/>
      <c r="T3" s="96" t="s">
        <v>168</v>
      </c>
      <c r="U3" s="97"/>
      <c r="V3" s="97"/>
      <c r="W3" s="97"/>
      <c r="X3" s="97"/>
      <c r="Y3" s="97"/>
      <c r="Z3" s="97"/>
      <c r="AA3" s="97"/>
      <c r="AB3" s="98"/>
      <c r="AC3" s="93" t="s">
        <v>169</v>
      </c>
      <c r="AD3" s="94"/>
      <c r="AE3" s="94"/>
      <c r="AF3" s="94"/>
      <c r="AG3" s="94"/>
      <c r="AH3" s="94"/>
      <c r="AI3" s="94"/>
      <c r="AJ3" s="94"/>
      <c r="AK3" s="95"/>
      <c r="AL3" s="96" t="s">
        <v>170</v>
      </c>
      <c r="AM3" s="97"/>
      <c r="AN3" s="97"/>
      <c r="AO3" s="97"/>
      <c r="AP3" s="97"/>
      <c r="AQ3" s="97"/>
      <c r="AR3" s="97"/>
      <c r="AS3" s="97"/>
      <c r="AT3" s="98"/>
      <c r="AU3" s="93" t="s">
        <v>197</v>
      </c>
      <c r="AV3" s="94"/>
      <c r="AW3" s="94"/>
      <c r="AX3" s="94"/>
      <c r="AY3" s="94"/>
      <c r="AZ3" s="94"/>
      <c r="BA3" s="94"/>
      <c r="BB3" s="94"/>
      <c r="BC3" s="95"/>
      <c r="BD3" s="96" t="s">
        <v>171</v>
      </c>
      <c r="BE3" s="97"/>
      <c r="BF3" s="97"/>
      <c r="BG3" s="97"/>
      <c r="BH3" s="97"/>
      <c r="BI3" s="97"/>
      <c r="BJ3" s="97"/>
      <c r="BK3" s="97"/>
      <c r="BL3" s="98"/>
      <c r="BM3" s="93" t="s">
        <v>172</v>
      </c>
      <c r="BN3" s="94"/>
      <c r="BO3" s="94"/>
      <c r="BP3" s="94"/>
      <c r="BQ3" s="94"/>
      <c r="BR3" s="94"/>
      <c r="BS3" s="94"/>
      <c r="BT3" s="94"/>
      <c r="BU3" s="95"/>
      <c r="BV3" s="96" t="s">
        <v>173</v>
      </c>
      <c r="BW3" s="97"/>
      <c r="BX3" s="97"/>
      <c r="BY3" s="97"/>
      <c r="BZ3" s="97"/>
      <c r="CA3" s="97"/>
      <c r="CB3" s="97"/>
      <c r="CC3" s="97"/>
      <c r="CD3" s="98"/>
      <c r="CE3" s="93" t="s">
        <v>174</v>
      </c>
      <c r="CF3" s="94"/>
      <c r="CG3" s="94"/>
      <c r="CH3" s="94"/>
      <c r="CI3" s="94"/>
      <c r="CJ3" s="94"/>
      <c r="CK3" s="94"/>
      <c r="CL3" s="94"/>
      <c r="CM3" s="95"/>
      <c r="CN3" s="96" t="s">
        <v>175</v>
      </c>
      <c r="CO3" s="97"/>
      <c r="CP3" s="97"/>
      <c r="CQ3" s="97"/>
      <c r="CR3" s="97"/>
      <c r="CS3" s="97"/>
      <c r="CT3" s="97"/>
      <c r="CU3" s="97"/>
      <c r="CV3" s="98"/>
      <c r="CW3" s="93" t="s">
        <v>176</v>
      </c>
      <c r="CX3" s="94"/>
      <c r="CY3" s="94"/>
      <c r="CZ3" s="94"/>
      <c r="DA3" s="94"/>
      <c r="DB3" s="94"/>
      <c r="DC3" s="94"/>
      <c r="DD3" s="94"/>
      <c r="DE3" s="95"/>
    </row>
    <row r="4" spans="1:177" x14ac:dyDescent="0.25">
      <c r="A4" s="66"/>
      <c r="B4" s="96" t="s">
        <v>177</v>
      </c>
      <c r="C4" s="97"/>
      <c r="D4" s="97"/>
      <c r="E4" s="98"/>
      <c r="F4" s="96" t="s">
        <v>178</v>
      </c>
      <c r="G4" s="97"/>
      <c r="H4" s="97"/>
      <c r="I4" s="98"/>
      <c r="J4" s="67" t="s">
        <v>179</v>
      </c>
      <c r="K4" s="102" t="s">
        <v>177</v>
      </c>
      <c r="L4" s="103"/>
      <c r="M4" s="103"/>
      <c r="N4" s="104"/>
      <c r="O4" s="102" t="s">
        <v>178</v>
      </c>
      <c r="P4" s="103"/>
      <c r="Q4" s="103"/>
      <c r="R4" s="104"/>
      <c r="S4" s="68" t="s">
        <v>179</v>
      </c>
      <c r="T4" s="96" t="s">
        <v>177</v>
      </c>
      <c r="U4" s="97"/>
      <c r="V4" s="97"/>
      <c r="W4" s="98"/>
      <c r="X4" s="96" t="s">
        <v>178</v>
      </c>
      <c r="Y4" s="97"/>
      <c r="Z4" s="97"/>
      <c r="AA4" s="98"/>
      <c r="AB4" s="67" t="s">
        <v>179</v>
      </c>
      <c r="AC4" s="96" t="s">
        <v>177</v>
      </c>
      <c r="AD4" s="97"/>
      <c r="AE4" s="97"/>
      <c r="AF4" s="98"/>
      <c r="AG4" s="96" t="s">
        <v>178</v>
      </c>
      <c r="AH4" s="97"/>
      <c r="AI4" s="97"/>
      <c r="AJ4" s="98"/>
      <c r="AK4" s="67" t="s">
        <v>179</v>
      </c>
      <c r="AL4" s="96" t="s">
        <v>177</v>
      </c>
      <c r="AM4" s="97"/>
      <c r="AN4" s="97"/>
      <c r="AO4" s="98"/>
      <c r="AP4" s="96" t="s">
        <v>178</v>
      </c>
      <c r="AQ4" s="97"/>
      <c r="AR4" s="97"/>
      <c r="AS4" s="98"/>
      <c r="AT4" s="67" t="s">
        <v>179</v>
      </c>
      <c r="AU4" s="96" t="s">
        <v>177</v>
      </c>
      <c r="AV4" s="97"/>
      <c r="AW4" s="97"/>
      <c r="AX4" s="98"/>
      <c r="AY4" s="96" t="s">
        <v>178</v>
      </c>
      <c r="AZ4" s="97"/>
      <c r="BA4" s="97"/>
      <c r="BB4" s="98"/>
      <c r="BC4" s="67" t="s">
        <v>179</v>
      </c>
      <c r="BD4" s="96" t="s">
        <v>177</v>
      </c>
      <c r="BE4" s="97"/>
      <c r="BF4" s="97"/>
      <c r="BG4" s="98"/>
      <c r="BH4" s="96" t="s">
        <v>178</v>
      </c>
      <c r="BI4" s="97"/>
      <c r="BJ4" s="97"/>
      <c r="BK4" s="98"/>
      <c r="BL4" s="67" t="s">
        <v>179</v>
      </c>
      <c r="BM4" s="96" t="s">
        <v>177</v>
      </c>
      <c r="BN4" s="97"/>
      <c r="BO4" s="97"/>
      <c r="BP4" s="98"/>
      <c r="BQ4" s="96" t="s">
        <v>178</v>
      </c>
      <c r="BR4" s="97"/>
      <c r="BS4" s="97"/>
      <c r="BT4" s="98"/>
      <c r="BU4" s="67" t="s">
        <v>179</v>
      </c>
      <c r="BV4" s="96" t="s">
        <v>177</v>
      </c>
      <c r="BW4" s="97"/>
      <c r="BX4" s="97"/>
      <c r="BY4" s="98"/>
      <c r="BZ4" s="96" t="s">
        <v>178</v>
      </c>
      <c r="CA4" s="97"/>
      <c r="CB4" s="97"/>
      <c r="CC4" s="98"/>
      <c r="CD4" s="67" t="s">
        <v>179</v>
      </c>
      <c r="CE4" s="96" t="s">
        <v>177</v>
      </c>
      <c r="CF4" s="97"/>
      <c r="CG4" s="97"/>
      <c r="CH4" s="98"/>
      <c r="CI4" s="96" t="s">
        <v>178</v>
      </c>
      <c r="CJ4" s="97"/>
      <c r="CK4" s="97"/>
      <c r="CL4" s="98"/>
      <c r="CM4" s="67" t="s">
        <v>179</v>
      </c>
      <c r="CN4" s="96" t="s">
        <v>177</v>
      </c>
      <c r="CO4" s="97"/>
      <c r="CP4" s="97"/>
      <c r="CQ4" s="98"/>
      <c r="CR4" s="96" t="s">
        <v>178</v>
      </c>
      <c r="CS4" s="97"/>
      <c r="CT4" s="97"/>
      <c r="CU4" s="98"/>
      <c r="CV4" s="67" t="s">
        <v>179</v>
      </c>
      <c r="CW4" s="96" t="s">
        <v>177</v>
      </c>
      <c r="CX4" s="97"/>
      <c r="CY4" s="97"/>
      <c r="CZ4" s="98"/>
      <c r="DA4" s="96" t="s">
        <v>178</v>
      </c>
      <c r="DB4" s="97"/>
      <c r="DC4" s="97"/>
      <c r="DD4" s="98"/>
      <c r="DE4" s="67" t="s">
        <v>179</v>
      </c>
    </row>
    <row r="5" spans="1:177" x14ac:dyDescent="0.25">
      <c r="A5" s="69"/>
      <c r="B5" s="67" t="s">
        <v>180</v>
      </c>
      <c r="C5" s="67" t="s">
        <v>181</v>
      </c>
      <c r="D5" s="67" t="s">
        <v>182</v>
      </c>
      <c r="E5" s="67" t="s">
        <v>183</v>
      </c>
      <c r="F5" s="67" t="s">
        <v>180</v>
      </c>
      <c r="G5" s="67" t="s">
        <v>181</v>
      </c>
      <c r="H5" s="67" t="s">
        <v>182</v>
      </c>
      <c r="I5" s="67" t="s">
        <v>183</v>
      </c>
      <c r="J5" s="67"/>
      <c r="K5" s="68" t="s">
        <v>180</v>
      </c>
      <c r="L5" s="68" t="s">
        <v>181</v>
      </c>
      <c r="M5" s="68" t="s">
        <v>182</v>
      </c>
      <c r="N5" s="68" t="s">
        <v>183</v>
      </c>
      <c r="O5" s="68" t="s">
        <v>180</v>
      </c>
      <c r="P5" s="68" t="s">
        <v>181</v>
      </c>
      <c r="Q5" s="68" t="s">
        <v>182</v>
      </c>
      <c r="R5" s="68" t="s">
        <v>183</v>
      </c>
      <c r="S5" s="68"/>
      <c r="T5" s="67" t="s">
        <v>180</v>
      </c>
      <c r="U5" s="67" t="s">
        <v>181</v>
      </c>
      <c r="V5" s="67" t="s">
        <v>182</v>
      </c>
      <c r="W5" s="67" t="s">
        <v>183</v>
      </c>
      <c r="X5" s="67" t="s">
        <v>180</v>
      </c>
      <c r="Y5" s="67" t="s">
        <v>181</v>
      </c>
      <c r="Z5" s="67" t="s">
        <v>182</v>
      </c>
      <c r="AA5" s="67" t="s">
        <v>183</v>
      </c>
      <c r="AB5" s="67"/>
      <c r="AC5" s="67" t="s">
        <v>180</v>
      </c>
      <c r="AD5" s="67" t="s">
        <v>181</v>
      </c>
      <c r="AE5" s="67" t="s">
        <v>182</v>
      </c>
      <c r="AF5" s="67" t="s">
        <v>183</v>
      </c>
      <c r="AG5" s="67" t="s">
        <v>180</v>
      </c>
      <c r="AH5" s="67" t="s">
        <v>181</v>
      </c>
      <c r="AI5" s="67" t="s">
        <v>182</v>
      </c>
      <c r="AJ5" s="67" t="s">
        <v>183</v>
      </c>
      <c r="AK5" s="67"/>
      <c r="AL5" s="67" t="s">
        <v>180</v>
      </c>
      <c r="AM5" s="67" t="s">
        <v>181</v>
      </c>
      <c r="AN5" s="67" t="s">
        <v>182</v>
      </c>
      <c r="AO5" s="67" t="s">
        <v>183</v>
      </c>
      <c r="AP5" s="67" t="s">
        <v>180</v>
      </c>
      <c r="AQ5" s="67" t="s">
        <v>181</v>
      </c>
      <c r="AR5" s="67" t="s">
        <v>182</v>
      </c>
      <c r="AS5" s="67" t="s">
        <v>183</v>
      </c>
      <c r="AT5" s="67"/>
      <c r="AU5" s="67" t="s">
        <v>180</v>
      </c>
      <c r="AV5" s="67" t="s">
        <v>181</v>
      </c>
      <c r="AW5" s="67" t="s">
        <v>182</v>
      </c>
      <c r="AX5" s="67" t="s">
        <v>183</v>
      </c>
      <c r="AY5" s="67" t="s">
        <v>180</v>
      </c>
      <c r="AZ5" s="67" t="s">
        <v>181</v>
      </c>
      <c r="BA5" s="67" t="s">
        <v>182</v>
      </c>
      <c r="BB5" s="67" t="s">
        <v>183</v>
      </c>
      <c r="BC5" s="67"/>
      <c r="BD5" s="67" t="s">
        <v>180</v>
      </c>
      <c r="BE5" s="67" t="s">
        <v>181</v>
      </c>
      <c r="BF5" s="67" t="s">
        <v>182</v>
      </c>
      <c r="BG5" s="67" t="s">
        <v>183</v>
      </c>
      <c r="BH5" s="67" t="s">
        <v>180</v>
      </c>
      <c r="BI5" s="67" t="s">
        <v>181</v>
      </c>
      <c r="BJ5" s="67" t="s">
        <v>182</v>
      </c>
      <c r="BK5" s="67" t="s">
        <v>183</v>
      </c>
      <c r="BL5" s="67"/>
      <c r="BM5" s="67" t="s">
        <v>180</v>
      </c>
      <c r="BN5" s="67" t="s">
        <v>181</v>
      </c>
      <c r="BO5" s="67" t="s">
        <v>182</v>
      </c>
      <c r="BP5" s="67" t="s">
        <v>183</v>
      </c>
      <c r="BQ5" s="67" t="s">
        <v>180</v>
      </c>
      <c r="BR5" s="67" t="s">
        <v>181</v>
      </c>
      <c r="BS5" s="67" t="s">
        <v>182</v>
      </c>
      <c r="BT5" s="67" t="s">
        <v>183</v>
      </c>
      <c r="BU5" s="67"/>
      <c r="BV5" s="67" t="s">
        <v>180</v>
      </c>
      <c r="BW5" s="67" t="s">
        <v>181</v>
      </c>
      <c r="BX5" s="67" t="s">
        <v>182</v>
      </c>
      <c r="BY5" s="67" t="s">
        <v>183</v>
      </c>
      <c r="BZ5" s="67" t="s">
        <v>180</v>
      </c>
      <c r="CA5" s="67" t="s">
        <v>181</v>
      </c>
      <c r="CB5" s="67" t="s">
        <v>182</v>
      </c>
      <c r="CC5" s="67" t="s">
        <v>183</v>
      </c>
      <c r="CD5" s="67"/>
      <c r="CE5" s="67" t="s">
        <v>180</v>
      </c>
      <c r="CF5" s="67" t="s">
        <v>181</v>
      </c>
      <c r="CG5" s="67" t="s">
        <v>182</v>
      </c>
      <c r="CH5" s="67" t="s">
        <v>183</v>
      </c>
      <c r="CI5" s="67" t="s">
        <v>180</v>
      </c>
      <c r="CJ5" s="67" t="s">
        <v>181</v>
      </c>
      <c r="CK5" s="67" t="s">
        <v>182</v>
      </c>
      <c r="CL5" s="67" t="s">
        <v>183</v>
      </c>
      <c r="CM5" s="67"/>
      <c r="CN5" s="67" t="s">
        <v>180</v>
      </c>
      <c r="CO5" s="67" t="s">
        <v>181</v>
      </c>
      <c r="CP5" s="67" t="s">
        <v>182</v>
      </c>
      <c r="CQ5" s="67" t="s">
        <v>183</v>
      </c>
      <c r="CR5" s="67" t="s">
        <v>180</v>
      </c>
      <c r="CS5" s="67" t="s">
        <v>181</v>
      </c>
      <c r="CT5" s="67" t="s">
        <v>182</v>
      </c>
      <c r="CU5" s="67" t="s">
        <v>183</v>
      </c>
      <c r="CV5" s="67"/>
      <c r="CW5" s="67" t="s">
        <v>180</v>
      </c>
      <c r="CX5" s="67" t="s">
        <v>181</v>
      </c>
      <c r="CY5" s="67" t="s">
        <v>182</v>
      </c>
      <c r="CZ5" s="67" t="s">
        <v>183</v>
      </c>
      <c r="DA5" s="67" t="s">
        <v>180</v>
      </c>
      <c r="DB5" s="67" t="s">
        <v>181</v>
      </c>
      <c r="DC5" s="67" t="s">
        <v>182</v>
      </c>
      <c r="DD5" s="67" t="s">
        <v>183</v>
      </c>
      <c r="DE5" s="67"/>
    </row>
    <row r="6" spans="1:177" x14ac:dyDescent="0.25">
      <c r="A6" s="70" t="s">
        <v>1</v>
      </c>
      <c r="B6" s="71">
        <v>6683</v>
      </c>
      <c r="C6" s="71">
        <v>342203</v>
      </c>
      <c r="D6" s="71">
        <v>2269728</v>
      </c>
      <c r="E6" s="71">
        <v>143028</v>
      </c>
      <c r="F6" s="71">
        <v>6133</v>
      </c>
      <c r="G6" s="71">
        <v>314914</v>
      </c>
      <c r="H6" s="71">
        <v>1967458</v>
      </c>
      <c r="I6" s="71">
        <v>140836</v>
      </c>
      <c r="J6" s="71">
        <v>1710</v>
      </c>
      <c r="K6" s="71">
        <v>6652</v>
      </c>
      <c r="L6" s="71">
        <v>329651</v>
      </c>
      <c r="M6" s="71">
        <v>2135954</v>
      </c>
      <c r="N6" s="71">
        <v>135812</v>
      </c>
      <c r="O6" s="71">
        <v>6167</v>
      </c>
      <c r="P6" s="71">
        <v>311499</v>
      </c>
      <c r="Q6" s="71">
        <v>2034057</v>
      </c>
      <c r="R6" s="71">
        <v>145133</v>
      </c>
      <c r="S6" s="71">
        <v>1608</v>
      </c>
      <c r="T6" s="71">
        <v>7069</v>
      </c>
      <c r="U6" s="71">
        <v>338674</v>
      </c>
      <c r="V6" s="71">
        <v>2179504</v>
      </c>
      <c r="W6" s="71">
        <v>139176</v>
      </c>
      <c r="X6" s="71">
        <v>6435</v>
      </c>
      <c r="Y6" s="71">
        <v>320251</v>
      </c>
      <c r="Z6" s="71">
        <v>2076736</v>
      </c>
      <c r="AA6" s="71">
        <v>149649</v>
      </c>
      <c r="AB6" s="71">
        <v>1605</v>
      </c>
      <c r="AC6" s="71">
        <v>6912</v>
      </c>
      <c r="AD6" s="71">
        <v>336336</v>
      </c>
      <c r="AE6" s="71">
        <v>2167499</v>
      </c>
      <c r="AF6" s="71">
        <v>139409</v>
      </c>
      <c r="AG6" s="71">
        <v>6294</v>
      </c>
      <c r="AH6" s="71">
        <v>318807</v>
      </c>
      <c r="AI6" s="71">
        <v>2062898</v>
      </c>
      <c r="AJ6" s="71">
        <v>150154</v>
      </c>
      <c r="AK6" s="71">
        <v>1577</v>
      </c>
      <c r="AL6" s="71">
        <f>SUM(AL7:AL15)</f>
        <v>0</v>
      </c>
      <c r="AM6" s="71">
        <f t="shared" ref="AM6:AT6" si="0">SUM(AM7:AM15)</f>
        <v>0</v>
      </c>
      <c r="AN6" s="71">
        <f t="shared" si="0"/>
        <v>0</v>
      </c>
      <c r="AO6" s="71">
        <f t="shared" si="0"/>
        <v>0</v>
      </c>
      <c r="AP6" s="71">
        <f t="shared" si="0"/>
        <v>0</v>
      </c>
      <c r="AQ6" s="71">
        <f t="shared" si="0"/>
        <v>0</v>
      </c>
      <c r="AR6" s="71">
        <f t="shared" si="0"/>
        <v>0</v>
      </c>
      <c r="AS6" s="71">
        <f t="shared" si="0"/>
        <v>0</v>
      </c>
      <c r="AT6" s="71">
        <f t="shared" si="0"/>
        <v>0</v>
      </c>
      <c r="AU6" s="71">
        <f>SUM(AU7:AU15)</f>
        <v>0</v>
      </c>
      <c r="AV6" s="71">
        <f t="shared" ref="AV6:BC6" si="1">SUM(AV7:AV15)</f>
        <v>0</v>
      </c>
      <c r="AW6" s="71">
        <f t="shared" si="1"/>
        <v>0</v>
      </c>
      <c r="AX6" s="71">
        <f t="shared" si="1"/>
        <v>0</v>
      </c>
      <c r="AY6" s="71">
        <f t="shared" si="1"/>
        <v>0</v>
      </c>
      <c r="AZ6" s="71">
        <f t="shared" si="1"/>
        <v>0</v>
      </c>
      <c r="BA6" s="71">
        <f t="shared" si="1"/>
        <v>0</v>
      </c>
      <c r="BB6" s="71">
        <f t="shared" si="1"/>
        <v>0</v>
      </c>
      <c r="BC6" s="71">
        <f t="shared" si="1"/>
        <v>0</v>
      </c>
      <c r="BD6" s="71">
        <f>SUM(BD7:BD15)</f>
        <v>0</v>
      </c>
      <c r="BE6" s="71">
        <f t="shared" ref="BE6:BL6" si="2">SUM(BE7:BE15)</f>
        <v>0</v>
      </c>
      <c r="BF6" s="71">
        <f t="shared" si="2"/>
        <v>0</v>
      </c>
      <c r="BG6" s="71">
        <f t="shared" si="2"/>
        <v>0</v>
      </c>
      <c r="BH6" s="71">
        <f t="shared" si="2"/>
        <v>0</v>
      </c>
      <c r="BI6" s="71">
        <f t="shared" si="2"/>
        <v>0</v>
      </c>
      <c r="BJ6" s="71">
        <f t="shared" si="2"/>
        <v>0</v>
      </c>
      <c r="BK6" s="71">
        <f t="shared" si="2"/>
        <v>0</v>
      </c>
      <c r="BL6" s="71">
        <f t="shared" si="2"/>
        <v>0</v>
      </c>
      <c r="BM6" s="71">
        <f>SUM(BM7:BM15)</f>
        <v>0</v>
      </c>
      <c r="BN6" s="71">
        <f t="shared" ref="BN6:BU6" si="3">SUM(BN7:BN15)</f>
        <v>0</v>
      </c>
      <c r="BO6" s="71">
        <f t="shared" si="3"/>
        <v>0</v>
      </c>
      <c r="BP6" s="71">
        <f t="shared" si="3"/>
        <v>0</v>
      </c>
      <c r="BQ6" s="71">
        <f t="shared" si="3"/>
        <v>0</v>
      </c>
      <c r="BR6" s="71">
        <f t="shared" si="3"/>
        <v>0</v>
      </c>
      <c r="BS6" s="71">
        <f t="shared" si="3"/>
        <v>0</v>
      </c>
      <c r="BT6" s="71">
        <f t="shared" si="3"/>
        <v>0</v>
      </c>
      <c r="BU6" s="71">
        <f t="shared" si="3"/>
        <v>0</v>
      </c>
      <c r="BV6" s="71">
        <f>SUM(BV7:BV15)</f>
        <v>0</v>
      </c>
      <c r="BW6" s="71">
        <f t="shared" ref="BW6:CD6" si="4">SUM(BW7:BW15)</f>
        <v>0</v>
      </c>
      <c r="BX6" s="71">
        <f t="shared" si="4"/>
        <v>0</v>
      </c>
      <c r="BY6" s="71">
        <f t="shared" si="4"/>
        <v>0</v>
      </c>
      <c r="BZ6" s="71">
        <f t="shared" si="4"/>
        <v>0</v>
      </c>
      <c r="CA6" s="71">
        <f t="shared" si="4"/>
        <v>0</v>
      </c>
      <c r="CB6" s="71">
        <f t="shared" si="4"/>
        <v>0</v>
      </c>
      <c r="CC6" s="71">
        <f t="shared" si="4"/>
        <v>0</v>
      </c>
      <c r="CD6" s="71">
        <f t="shared" si="4"/>
        <v>0</v>
      </c>
      <c r="CE6" s="71">
        <f>SUM(CE7:CE15)</f>
        <v>0</v>
      </c>
      <c r="CF6" s="71">
        <f t="shared" ref="CF6:CM6" si="5">SUM(CF7:CF15)</f>
        <v>0</v>
      </c>
      <c r="CG6" s="71">
        <f t="shared" si="5"/>
        <v>0</v>
      </c>
      <c r="CH6" s="71">
        <f t="shared" si="5"/>
        <v>0</v>
      </c>
      <c r="CI6" s="71">
        <f t="shared" si="5"/>
        <v>0</v>
      </c>
      <c r="CJ6" s="71">
        <f t="shared" si="5"/>
        <v>0</v>
      </c>
      <c r="CK6" s="71">
        <f t="shared" si="5"/>
        <v>0</v>
      </c>
      <c r="CL6" s="71">
        <f t="shared" si="5"/>
        <v>0</v>
      </c>
      <c r="CM6" s="71">
        <f t="shared" si="5"/>
        <v>0</v>
      </c>
      <c r="CN6" s="71">
        <f>SUM(CN7:CN15)</f>
        <v>0</v>
      </c>
      <c r="CO6" s="71">
        <f t="shared" ref="CO6:CV6" si="6">SUM(CO7:CO15)</f>
        <v>0</v>
      </c>
      <c r="CP6" s="71">
        <f t="shared" si="6"/>
        <v>0</v>
      </c>
      <c r="CQ6" s="71">
        <f t="shared" si="6"/>
        <v>0</v>
      </c>
      <c r="CR6" s="71">
        <f t="shared" si="6"/>
        <v>0</v>
      </c>
      <c r="CS6" s="71">
        <f t="shared" si="6"/>
        <v>0</v>
      </c>
      <c r="CT6" s="71">
        <f t="shared" si="6"/>
        <v>0</v>
      </c>
      <c r="CU6" s="71">
        <f t="shared" si="6"/>
        <v>0</v>
      </c>
      <c r="CV6" s="71">
        <f t="shared" si="6"/>
        <v>0</v>
      </c>
      <c r="CW6" s="71">
        <f>SUM(CW7:CW15)</f>
        <v>0</v>
      </c>
      <c r="CX6" s="71">
        <f t="shared" ref="CX6:DE6" si="7">SUM(CX7:CX15)</f>
        <v>0</v>
      </c>
      <c r="CY6" s="71">
        <f t="shared" si="7"/>
        <v>0</v>
      </c>
      <c r="CZ6" s="71">
        <f t="shared" si="7"/>
        <v>0</v>
      </c>
      <c r="DA6" s="71">
        <f t="shared" si="7"/>
        <v>0</v>
      </c>
      <c r="DB6" s="71">
        <f t="shared" si="7"/>
        <v>0</v>
      </c>
      <c r="DC6" s="71">
        <f t="shared" si="7"/>
        <v>0</v>
      </c>
      <c r="DD6" s="71">
        <f t="shared" si="7"/>
        <v>0</v>
      </c>
      <c r="DE6" s="71">
        <f t="shared" si="7"/>
        <v>0</v>
      </c>
    </row>
    <row r="7" spans="1:177" x14ac:dyDescent="0.25">
      <c r="A7" s="73" t="s">
        <v>2</v>
      </c>
      <c r="B7" s="74">
        <v>4333</v>
      </c>
      <c r="C7" s="74">
        <v>173353</v>
      </c>
      <c r="D7" s="74">
        <v>1058818</v>
      </c>
      <c r="E7" s="74">
        <v>66317</v>
      </c>
      <c r="F7" s="74">
        <v>4154</v>
      </c>
      <c r="G7" s="74">
        <v>153340</v>
      </c>
      <c r="H7" s="74">
        <v>844464</v>
      </c>
      <c r="I7" s="74">
        <v>63740</v>
      </c>
      <c r="J7" s="74">
        <v>966</v>
      </c>
      <c r="K7" s="74">
        <v>4387</v>
      </c>
      <c r="L7" s="74">
        <v>169194</v>
      </c>
      <c r="M7" s="74">
        <v>1011112</v>
      </c>
      <c r="N7" s="74">
        <v>63689</v>
      </c>
      <c r="O7" s="74">
        <v>4192</v>
      </c>
      <c r="P7" s="74">
        <v>152715</v>
      </c>
      <c r="Q7" s="74">
        <v>881575</v>
      </c>
      <c r="R7" s="74">
        <v>65878</v>
      </c>
      <c r="S7" s="74">
        <v>939</v>
      </c>
      <c r="T7" s="74">
        <v>4380</v>
      </c>
      <c r="U7" s="74">
        <v>171888</v>
      </c>
      <c r="V7" s="74">
        <v>1022100</v>
      </c>
      <c r="W7" s="74">
        <v>64641</v>
      </c>
      <c r="X7" s="74">
        <v>4176</v>
      </c>
      <c r="Y7" s="74">
        <v>154746</v>
      </c>
      <c r="Z7" s="74">
        <v>890117</v>
      </c>
      <c r="AA7" s="74">
        <v>67420</v>
      </c>
      <c r="AB7" s="74">
        <v>934</v>
      </c>
      <c r="AC7" s="74">
        <v>4329</v>
      </c>
      <c r="AD7" s="74">
        <v>171501</v>
      </c>
      <c r="AE7" s="74">
        <v>1019098</v>
      </c>
      <c r="AF7" s="74">
        <v>64810</v>
      </c>
      <c r="AG7" s="74">
        <v>4122</v>
      </c>
      <c r="AH7" s="74">
        <v>154929</v>
      </c>
      <c r="AI7" s="74">
        <v>888063</v>
      </c>
      <c r="AJ7" s="74">
        <v>67752</v>
      </c>
      <c r="AK7" s="74">
        <v>932</v>
      </c>
      <c r="AL7" s="74">
        <f>+[3]Total!AL7</f>
        <v>0</v>
      </c>
      <c r="AM7" s="74">
        <f>+[3]Total!AM7</f>
        <v>0</v>
      </c>
      <c r="AN7" s="74">
        <f>+[3]Total!AN7</f>
        <v>0</v>
      </c>
      <c r="AO7" s="74">
        <f>+[3]Total!AO7</f>
        <v>0</v>
      </c>
      <c r="AP7" s="74">
        <f>+[3]Total!AP7</f>
        <v>0</v>
      </c>
      <c r="AQ7" s="74">
        <f>+[3]Total!AQ7</f>
        <v>0</v>
      </c>
      <c r="AR7" s="74">
        <f>+[3]Total!AR7</f>
        <v>0</v>
      </c>
      <c r="AS7" s="74">
        <f>+[3]Total!AS7</f>
        <v>0</v>
      </c>
      <c r="AT7" s="74">
        <f>+[3]Total!AT7</f>
        <v>0</v>
      </c>
      <c r="AU7" s="74">
        <f>+[3]Total!AU7</f>
        <v>0</v>
      </c>
      <c r="AV7" s="74">
        <f>+[3]Total!AV7</f>
        <v>0</v>
      </c>
      <c r="AW7" s="74">
        <f>+[3]Total!AW7</f>
        <v>0</v>
      </c>
      <c r="AX7" s="74">
        <f>+[3]Total!AX7</f>
        <v>0</v>
      </c>
      <c r="AY7" s="74">
        <f>+[3]Total!AY7</f>
        <v>0</v>
      </c>
      <c r="AZ7" s="74">
        <f>+[3]Total!AZ7</f>
        <v>0</v>
      </c>
      <c r="BA7" s="74">
        <f>+[3]Total!BA7</f>
        <v>0</v>
      </c>
      <c r="BB7" s="74">
        <f>+[3]Total!BB7</f>
        <v>0</v>
      </c>
      <c r="BC7" s="74">
        <f>+[3]Total!BC7</f>
        <v>0</v>
      </c>
      <c r="BD7" s="74">
        <f>+[3]Total!BD7</f>
        <v>0</v>
      </c>
      <c r="BE7" s="74">
        <f>+[3]Total!BE7</f>
        <v>0</v>
      </c>
      <c r="BF7" s="74">
        <f>+[3]Total!BF7</f>
        <v>0</v>
      </c>
      <c r="BG7" s="74">
        <f>+[3]Total!BG7</f>
        <v>0</v>
      </c>
      <c r="BH7" s="74">
        <f>+[3]Total!BH7</f>
        <v>0</v>
      </c>
      <c r="BI7" s="74">
        <f>+[3]Total!BI7</f>
        <v>0</v>
      </c>
      <c r="BJ7" s="74">
        <f>+[3]Total!BJ7</f>
        <v>0</v>
      </c>
      <c r="BK7" s="74">
        <f>+[3]Total!BK7</f>
        <v>0</v>
      </c>
      <c r="BL7" s="74">
        <f>+[3]Total!BL7</f>
        <v>0</v>
      </c>
      <c r="BM7" s="74">
        <f>+[3]Total!BM7</f>
        <v>0</v>
      </c>
      <c r="BN7" s="74">
        <f>+[3]Total!BN7</f>
        <v>0</v>
      </c>
      <c r="BO7" s="74">
        <f>+[3]Total!BO7</f>
        <v>0</v>
      </c>
      <c r="BP7" s="74">
        <f>+[3]Total!BP7</f>
        <v>0</v>
      </c>
      <c r="BQ7" s="74">
        <f>+[3]Total!BQ7</f>
        <v>0</v>
      </c>
      <c r="BR7" s="74">
        <f>+[3]Total!BR7</f>
        <v>0</v>
      </c>
      <c r="BS7" s="74">
        <f>+[3]Total!BS7</f>
        <v>0</v>
      </c>
      <c r="BT7" s="74">
        <f>+[3]Total!BT7</f>
        <v>0</v>
      </c>
      <c r="BU7" s="74">
        <f>+[3]Total!BU7</f>
        <v>0</v>
      </c>
      <c r="BV7" s="74">
        <f>+[3]Total!BV7</f>
        <v>0</v>
      </c>
      <c r="BW7" s="74">
        <f>+[3]Total!BW7</f>
        <v>0</v>
      </c>
      <c r="BX7" s="74">
        <f>+[3]Total!BX7</f>
        <v>0</v>
      </c>
      <c r="BY7" s="74">
        <f>+[3]Total!BY7</f>
        <v>0</v>
      </c>
      <c r="BZ7" s="74">
        <f>+[3]Total!BZ7</f>
        <v>0</v>
      </c>
      <c r="CA7" s="74">
        <f>+[3]Total!CA7</f>
        <v>0</v>
      </c>
      <c r="CB7" s="74">
        <f>+[3]Total!CB7</f>
        <v>0</v>
      </c>
      <c r="CC7" s="74">
        <f>+[3]Total!CC7</f>
        <v>0</v>
      </c>
      <c r="CD7" s="74">
        <f>+[3]Total!CD7</f>
        <v>0</v>
      </c>
      <c r="CE7" s="74">
        <f>+[3]Total!CE7</f>
        <v>0</v>
      </c>
      <c r="CF7" s="74">
        <f>+[3]Total!CF7</f>
        <v>0</v>
      </c>
      <c r="CG7" s="74">
        <f>+[3]Total!CG7</f>
        <v>0</v>
      </c>
      <c r="CH7" s="74">
        <f>+[3]Total!CH7</f>
        <v>0</v>
      </c>
      <c r="CI7" s="74">
        <f>+[3]Total!CI7</f>
        <v>0</v>
      </c>
      <c r="CJ7" s="74">
        <f>+[3]Total!CJ7</f>
        <v>0</v>
      </c>
      <c r="CK7" s="74">
        <f>+[3]Total!CK7</f>
        <v>0</v>
      </c>
      <c r="CL7" s="74">
        <f>+[3]Total!CL7</f>
        <v>0</v>
      </c>
      <c r="CM7" s="74">
        <f>+[3]Total!CM7</f>
        <v>0</v>
      </c>
      <c r="CN7" s="74">
        <f>+[3]Total!CN7</f>
        <v>0</v>
      </c>
      <c r="CO7" s="74">
        <f>+[3]Total!CO7</f>
        <v>0</v>
      </c>
      <c r="CP7" s="74">
        <f>+[3]Total!CP7</f>
        <v>0</v>
      </c>
      <c r="CQ7" s="74">
        <f>+[3]Total!CQ7</f>
        <v>0</v>
      </c>
      <c r="CR7" s="74">
        <f>+[3]Total!CR7</f>
        <v>0</v>
      </c>
      <c r="CS7" s="74">
        <f>+[3]Total!CS7</f>
        <v>0</v>
      </c>
      <c r="CT7" s="74">
        <f>+[3]Total!CT7</f>
        <v>0</v>
      </c>
      <c r="CU7" s="74">
        <f>+[3]Total!CU7</f>
        <v>0</v>
      </c>
      <c r="CV7" s="74">
        <f>+[3]Total!CV7</f>
        <v>0</v>
      </c>
      <c r="CW7" s="74">
        <f>+[3]Total!CW7</f>
        <v>0</v>
      </c>
      <c r="CX7" s="74">
        <f>+[3]Total!CX7</f>
        <v>0</v>
      </c>
      <c r="CY7" s="74">
        <f>+[3]Total!CY7</f>
        <v>0</v>
      </c>
      <c r="CZ7" s="74">
        <f>+[3]Total!CZ7</f>
        <v>0</v>
      </c>
      <c r="DA7" s="74">
        <f>+[3]Total!DA7</f>
        <v>0</v>
      </c>
      <c r="DB7" s="74">
        <f>+[3]Total!DB7</f>
        <v>0</v>
      </c>
      <c r="DC7" s="74">
        <f>+[3]Total!DC7</f>
        <v>0</v>
      </c>
      <c r="DD7" s="74">
        <f>+[3]Total!DD7</f>
        <v>0</v>
      </c>
      <c r="DE7" s="74">
        <f>+[3]Total!DE7</f>
        <v>0</v>
      </c>
    </row>
    <row r="8" spans="1:177" x14ac:dyDescent="0.25">
      <c r="A8" s="73" t="s">
        <v>3</v>
      </c>
      <c r="B8" s="74">
        <v>1038</v>
      </c>
      <c r="C8" s="74">
        <v>88757</v>
      </c>
      <c r="D8" s="74">
        <v>633020</v>
      </c>
      <c r="E8" s="74">
        <v>39552</v>
      </c>
      <c r="F8" s="74">
        <v>878</v>
      </c>
      <c r="G8" s="74">
        <v>87069</v>
      </c>
      <c r="H8" s="74">
        <v>602404</v>
      </c>
      <c r="I8" s="74">
        <v>40744</v>
      </c>
      <c r="J8" s="74">
        <v>486</v>
      </c>
      <c r="K8" s="74">
        <v>979</v>
      </c>
      <c r="L8" s="74">
        <v>84011</v>
      </c>
      <c r="M8" s="74">
        <v>588387</v>
      </c>
      <c r="N8" s="74">
        <v>36901</v>
      </c>
      <c r="O8" s="74">
        <v>824</v>
      </c>
      <c r="P8" s="74">
        <v>85507</v>
      </c>
      <c r="Q8" s="74">
        <v>618973</v>
      </c>
      <c r="R8" s="74">
        <v>41771</v>
      </c>
      <c r="S8" s="74">
        <v>451</v>
      </c>
      <c r="T8" s="74">
        <v>1300</v>
      </c>
      <c r="U8" s="74">
        <v>88864</v>
      </c>
      <c r="V8" s="74">
        <v>615398</v>
      </c>
      <c r="W8" s="74">
        <v>38722</v>
      </c>
      <c r="X8" s="74">
        <v>1058</v>
      </c>
      <c r="Y8" s="74">
        <v>90569</v>
      </c>
      <c r="Z8" s="74">
        <v>648532</v>
      </c>
      <c r="AA8" s="74">
        <v>43715</v>
      </c>
      <c r="AB8" s="74">
        <v>453</v>
      </c>
      <c r="AC8" s="74">
        <v>1183</v>
      </c>
      <c r="AD8" s="74">
        <v>86897</v>
      </c>
      <c r="AE8" s="74">
        <v>604012</v>
      </c>
      <c r="AF8" s="74">
        <v>38299</v>
      </c>
      <c r="AG8" s="74">
        <v>985</v>
      </c>
      <c r="AH8" s="74">
        <v>88882</v>
      </c>
      <c r="AI8" s="74">
        <v>636187</v>
      </c>
      <c r="AJ8" s="74">
        <v>43358</v>
      </c>
      <c r="AK8" s="74">
        <v>447</v>
      </c>
      <c r="AL8" s="74">
        <f>+[3]Total!AL8</f>
        <v>0</v>
      </c>
      <c r="AM8" s="74">
        <f>+[3]Total!AM8</f>
        <v>0</v>
      </c>
      <c r="AN8" s="74">
        <f>+[3]Total!AN8</f>
        <v>0</v>
      </c>
      <c r="AO8" s="74">
        <f>+[3]Total!AO8</f>
        <v>0</v>
      </c>
      <c r="AP8" s="74">
        <f>+[3]Total!AP8</f>
        <v>0</v>
      </c>
      <c r="AQ8" s="74">
        <f>+[3]Total!AQ8</f>
        <v>0</v>
      </c>
      <c r="AR8" s="74">
        <f>+[3]Total!AR8</f>
        <v>0</v>
      </c>
      <c r="AS8" s="74">
        <f>+[3]Total!AS8</f>
        <v>0</v>
      </c>
      <c r="AT8" s="74">
        <f>+[3]Total!AT8</f>
        <v>0</v>
      </c>
      <c r="AU8" s="74">
        <f>+[3]Total!AU8</f>
        <v>0</v>
      </c>
      <c r="AV8" s="74">
        <f>+[3]Total!AV8</f>
        <v>0</v>
      </c>
      <c r="AW8" s="74">
        <f>+[3]Total!AW8</f>
        <v>0</v>
      </c>
      <c r="AX8" s="74">
        <f>+[3]Total!AX8</f>
        <v>0</v>
      </c>
      <c r="AY8" s="74">
        <f>+[3]Total!AY8</f>
        <v>0</v>
      </c>
      <c r="AZ8" s="74">
        <f>+[3]Total!AZ8</f>
        <v>0</v>
      </c>
      <c r="BA8" s="74">
        <f>+[3]Total!BA8</f>
        <v>0</v>
      </c>
      <c r="BB8" s="74">
        <f>+[3]Total!BB8</f>
        <v>0</v>
      </c>
      <c r="BC8" s="74">
        <f>+[3]Total!BC8</f>
        <v>0</v>
      </c>
      <c r="BD8" s="74">
        <f>+[3]Total!BD8</f>
        <v>0</v>
      </c>
      <c r="BE8" s="74">
        <f>+[3]Total!BE8</f>
        <v>0</v>
      </c>
      <c r="BF8" s="74">
        <f>+[3]Total!BF8</f>
        <v>0</v>
      </c>
      <c r="BG8" s="74">
        <f>+[3]Total!BG8</f>
        <v>0</v>
      </c>
      <c r="BH8" s="74">
        <f>+[3]Total!BH8</f>
        <v>0</v>
      </c>
      <c r="BI8" s="74">
        <f>+[3]Total!BI8</f>
        <v>0</v>
      </c>
      <c r="BJ8" s="74">
        <f>+[3]Total!BJ8</f>
        <v>0</v>
      </c>
      <c r="BK8" s="74">
        <f>+[3]Total!BK8</f>
        <v>0</v>
      </c>
      <c r="BL8" s="74">
        <f>+[3]Total!BL8</f>
        <v>0</v>
      </c>
      <c r="BM8" s="74">
        <f>+[3]Total!BM8</f>
        <v>0</v>
      </c>
      <c r="BN8" s="74">
        <f>+[3]Total!BN8</f>
        <v>0</v>
      </c>
      <c r="BO8" s="74">
        <f>+[3]Total!BO8</f>
        <v>0</v>
      </c>
      <c r="BP8" s="74">
        <f>+[3]Total!BP8</f>
        <v>0</v>
      </c>
      <c r="BQ8" s="74">
        <f>+[3]Total!BQ8</f>
        <v>0</v>
      </c>
      <c r="BR8" s="74">
        <f>+[3]Total!BR8</f>
        <v>0</v>
      </c>
      <c r="BS8" s="74">
        <f>+[3]Total!BS8</f>
        <v>0</v>
      </c>
      <c r="BT8" s="74">
        <f>+[3]Total!BT8</f>
        <v>0</v>
      </c>
      <c r="BU8" s="74">
        <f>+[3]Total!BU8</f>
        <v>0</v>
      </c>
      <c r="BV8" s="74">
        <f>+[3]Total!BV8</f>
        <v>0</v>
      </c>
      <c r="BW8" s="74">
        <f>+[3]Total!BW8</f>
        <v>0</v>
      </c>
      <c r="BX8" s="74">
        <f>+[3]Total!BX8</f>
        <v>0</v>
      </c>
      <c r="BY8" s="74">
        <f>+[3]Total!BY8</f>
        <v>0</v>
      </c>
      <c r="BZ8" s="74">
        <f>+[3]Total!BZ8</f>
        <v>0</v>
      </c>
      <c r="CA8" s="74">
        <f>+[3]Total!CA8</f>
        <v>0</v>
      </c>
      <c r="CB8" s="74">
        <f>+[3]Total!CB8</f>
        <v>0</v>
      </c>
      <c r="CC8" s="74">
        <f>+[3]Total!CC8</f>
        <v>0</v>
      </c>
      <c r="CD8" s="74">
        <f>+[3]Total!CD8</f>
        <v>0</v>
      </c>
      <c r="CE8" s="74">
        <f>+[3]Total!CE8</f>
        <v>0</v>
      </c>
      <c r="CF8" s="74">
        <f>+[3]Total!CF8</f>
        <v>0</v>
      </c>
      <c r="CG8" s="74">
        <f>+[3]Total!CG8</f>
        <v>0</v>
      </c>
      <c r="CH8" s="74">
        <f>+[3]Total!CH8</f>
        <v>0</v>
      </c>
      <c r="CI8" s="74">
        <f>+[3]Total!CI8</f>
        <v>0</v>
      </c>
      <c r="CJ8" s="74">
        <f>+[3]Total!CJ8</f>
        <v>0</v>
      </c>
      <c r="CK8" s="74">
        <f>+[3]Total!CK8</f>
        <v>0</v>
      </c>
      <c r="CL8" s="74">
        <f>+[3]Total!CL8</f>
        <v>0</v>
      </c>
      <c r="CM8" s="74">
        <f>+[3]Total!CM8</f>
        <v>0</v>
      </c>
      <c r="CN8" s="74">
        <f>+[3]Total!CN8</f>
        <v>0</v>
      </c>
      <c r="CO8" s="74">
        <f>+[3]Total!CO8</f>
        <v>0</v>
      </c>
      <c r="CP8" s="74">
        <f>+[3]Total!CP8</f>
        <v>0</v>
      </c>
      <c r="CQ8" s="74">
        <f>+[3]Total!CQ8</f>
        <v>0</v>
      </c>
      <c r="CR8" s="74">
        <f>+[3]Total!CR8</f>
        <v>0</v>
      </c>
      <c r="CS8" s="74">
        <f>+[3]Total!CS8</f>
        <v>0</v>
      </c>
      <c r="CT8" s="74">
        <f>+[3]Total!CT8</f>
        <v>0</v>
      </c>
      <c r="CU8" s="74">
        <f>+[3]Total!CU8</f>
        <v>0</v>
      </c>
      <c r="CV8" s="74">
        <f>+[3]Total!CV8</f>
        <v>0</v>
      </c>
      <c r="CW8" s="74">
        <f>+[3]Total!CW8</f>
        <v>0</v>
      </c>
      <c r="CX8" s="74">
        <f>+[3]Total!CX8</f>
        <v>0</v>
      </c>
      <c r="CY8" s="74">
        <f>+[3]Total!CY8</f>
        <v>0</v>
      </c>
      <c r="CZ8" s="74">
        <f>+[3]Total!CZ8</f>
        <v>0</v>
      </c>
      <c r="DA8" s="74">
        <f>+[3]Total!DA8</f>
        <v>0</v>
      </c>
      <c r="DB8" s="74">
        <f>+[3]Total!DB8</f>
        <v>0</v>
      </c>
      <c r="DC8" s="74">
        <f>+[3]Total!DC8</f>
        <v>0</v>
      </c>
      <c r="DD8" s="74">
        <f>+[3]Total!DD8</f>
        <v>0</v>
      </c>
      <c r="DE8" s="74">
        <f>+[3]Total!DE8</f>
        <v>0</v>
      </c>
    </row>
    <row r="9" spans="1:177" x14ac:dyDescent="0.25">
      <c r="A9" s="73" t="s">
        <v>4</v>
      </c>
      <c r="B9" s="74">
        <v>385</v>
      </c>
      <c r="C9" s="74">
        <v>23228</v>
      </c>
      <c r="D9" s="74">
        <v>181128</v>
      </c>
      <c r="E9" s="74">
        <v>10810</v>
      </c>
      <c r="F9" s="74">
        <v>296</v>
      </c>
      <c r="G9" s="74">
        <v>21154</v>
      </c>
      <c r="H9" s="74">
        <v>162478</v>
      </c>
      <c r="I9" s="74">
        <v>10284</v>
      </c>
      <c r="J9" s="74">
        <v>99</v>
      </c>
      <c r="K9" s="74">
        <v>383</v>
      </c>
      <c r="L9" s="74">
        <v>21803</v>
      </c>
      <c r="M9" s="74">
        <v>165787</v>
      </c>
      <c r="N9" s="74">
        <v>10056</v>
      </c>
      <c r="O9" s="74">
        <v>318</v>
      </c>
      <c r="P9" s="74">
        <v>20862</v>
      </c>
      <c r="Q9" s="74">
        <v>168480</v>
      </c>
      <c r="R9" s="74">
        <v>10624</v>
      </c>
      <c r="S9" s="74">
        <v>84</v>
      </c>
      <c r="T9" s="74">
        <v>405</v>
      </c>
      <c r="U9" s="74">
        <v>22716</v>
      </c>
      <c r="V9" s="74">
        <v>170726</v>
      </c>
      <c r="W9" s="74">
        <v>10291</v>
      </c>
      <c r="X9" s="74">
        <v>327</v>
      </c>
      <c r="Y9" s="74">
        <v>21732</v>
      </c>
      <c r="Z9" s="74">
        <v>174107</v>
      </c>
      <c r="AA9" s="74">
        <v>10771</v>
      </c>
      <c r="AB9" s="74">
        <v>93</v>
      </c>
      <c r="AC9" s="74">
        <v>432</v>
      </c>
      <c r="AD9" s="74">
        <v>22995</v>
      </c>
      <c r="AE9" s="74">
        <v>172901</v>
      </c>
      <c r="AF9" s="74">
        <v>10594</v>
      </c>
      <c r="AG9" s="74">
        <v>317</v>
      </c>
      <c r="AH9" s="74">
        <v>21952</v>
      </c>
      <c r="AI9" s="74">
        <v>175659</v>
      </c>
      <c r="AJ9" s="74">
        <v>11076</v>
      </c>
      <c r="AK9" s="74">
        <v>76</v>
      </c>
      <c r="AL9" s="74">
        <f>+[3]Total!AL9</f>
        <v>0</v>
      </c>
      <c r="AM9" s="74">
        <f>+[3]Total!AM9</f>
        <v>0</v>
      </c>
      <c r="AN9" s="74">
        <f>+[3]Total!AN9</f>
        <v>0</v>
      </c>
      <c r="AO9" s="74">
        <f>+[3]Total!AO9</f>
        <v>0</v>
      </c>
      <c r="AP9" s="74">
        <f>+[3]Total!AP9</f>
        <v>0</v>
      </c>
      <c r="AQ9" s="74">
        <f>+[3]Total!AQ9</f>
        <v>0</v>
      </c>
      <c r="AR9" s="74">
        <f>+[3]Total!AR9</f>
        <v>0</v>
      </c>
      <c r="AS9" s="74">
        <f>+[3]Total!AS9</f>
        <v>0</v>
      </c>
      <c r="AT9" s="74">
        <f>+[3]Total!AT9</f>
        <v>0</v>
      </c>
      <c r="AU9" s="74">
        <f>+[3]Total!AU9</f>
        <v>0</v>
      </c>
      <c r="AV9" s="74">
        <f>+[3]Total!AV9</f>
        <v>0</v>
      </c>
      <c r="AW9" s="74">
        <f>+[3]Total!AW9</f>
        <v>0</v>
      </c>
      <c r="AX9" s="74">
        <f>+[3]Total!AX9</f>
        <v>0</v>
      </c>
      <c r="AY9" s="74">
        <f>+[3]Total!AY9</f>
        <v>0</v>
      </c>
      <c r="AZ9" s="74">
        <f>+[3]Total!AZ9</f>
        <v>0</v>
      </c>
      <c r="BA9" s="74">
        <f>+[3]Total!BA9</f>
        <v>0</v>
      </c>
      <c r="BB9" s="74">
        <f>+[3]Total!BB9</f>
        <v>0</v>
      </c>
      <c r="BC9" s="74">
        <f>+[3]Total!BC9</f>
        <v>0</v>
      </c>
      <c r="BD9" s="74">
        <f>+[3]Total!BD9</f>
        <v>0</v>
      </c>
      <c r="BE9" s="74">
        <f>+[3]Total!BE9</f>
        <v>0</v>
      </c>
      <c r="BF9" s="74">
        <f>+[3]Total!BF9</f>
        <v>0</v>
      </c>
      <c r="BG9" s="74">
        <f>+[3]Total!BG9</f>
        <v>0</v>
      </c>
      <c r="BH9" s="74">
        <f>+[3]Total!BH9</f>
        <v>0</v>
      </c>
      <c r="BI9" s="74">
        <f>+[3]Total!BI9</f>
        <v>0</v>
      </c>
      <c r="BJ9" s="74">
        <f>+[3]Total!BJ9</f>
        <v>0</v>
      </c>
      <c r="BK9" s="74">
        <f>+[3]Total!BK9</f>
        <v>0</v>
      </c>
      <c r="BL9" s="74">
        <f>+[3]Total!BL9</f>
        <v>0</v>
      </c>
      <c r="BM9" s="74">
        <f>+[3]Total!BM9</f>
        <v>0</v>
      </c>
      <c r="BN9" s="74">
        <f>+[3]Total!BN9</f>
        <v>0</v>
      </c>
      <c r="BO9" s="74">
        <f>+[3]Total!BO9</f>
        <v>0</v>
      </c>
      <c r="BP9" s="74">
        <f>+[3]Total!BP9</f>
        <v>0</v>
      </c>
      <c r="BQ9" s="74">
        <f>+[3]Total!BQ9</f>
        <v>0</v>
      </c>
      <c r="BR9" s="74">
        <f>+[3]Total!BR9</f>
        <v>0</v>
      </c>
      <c r="BS9" s="74">
        <f>+[3]Total!BS9</f>
        <v>0</v>
      </c>
      <c r="BT9" s="74">
        <f>+[3]Total!BT9</f>
        <v>0</v>
      </c>
      <c r="BU9" s="74">
        <f>+[3]Total!BU9</f>
        <v>0</v>
      </c>
      <c r="BV9" s="74">
        <f>+[3]Total!BV9</f>
        <v>0</v>
      </c>
      <c r="BW9" s="74">
        <f>+[3]Total!BW9</f>
        <v>0</v>
      </c>
      <c r="BX9" s="74">
        <f>+[3]Total!BX9</f>
        <v>0</v>
      </c>
      <c r="BY9" s="74">
        <f>+[3]Total!BY9</f>
        <v>0</v>
      </c>
      <c r="BZ9" s="74">
        <f>+[3]Total!BZ9</f>
        <v>0</v>
      </c>
      <c r="CA9" s="74">
        <f>+[3]Total!CA9</f>
        <v>0</v>
      </c>
      <c r="CB9" s="74">
        <f>+[3]Total!CB9</f>
        <v>0</v>
      </c>
      <c r="CC9" s="74">
        <f>+[3]Total!CC9</f>
        <v>0</v>
      </c>
      <c r="CD9" s="74">
        <f>+[3]Total!CD9</f>
        <v>0</v>
      </c>
      <c r="CE9" s="74">
        <f>+[3]Total!CE9</f>
        <v>0</v>
      </c>
      <c r="CF9" s="74">
        <f>+[3]Total!CF9</f>
        <v>0</v>
      </c>
      <c r="CG9" s="74">
        <f>+[3]Total!CG9</f>
        <v>0</v>
      </c>
      <c r="CH9" s="74">
        <f>+[3]Total!CH9</f>
        <v>0</v>
      </c>
      <c r="CI9" s="74">
        <f>+[3]Total!CI9</f>
        <v>0</v>
      </c>
      <c r="CJ9" s="74">
        <f>+[3]Total!CJ9</f>
        <v>0</v>
      </c>
      <c r="CK9" s="74">
        <f>+[3]Total!CK9</f>
        <v>0</v>
      </c>
      <c r="CL9" s="74">
        <f>+[3]Total!CL9</f>
        <v>0</v>
      </c>
      <c r="CM9" s="74">
        <f>+[3]Total!CM9</f>
        <v>0</v>
      </c>
      <c r="CN9" s="74">
        <f>+[3]Total!CN9</f>
        <v>0</v>
      </c>
      <c r="CO9" s="74">
        <f>+[3]Total!CO9</f>
        <v>0</v>
      </c>
      <c r="CP9" s="74">
        <f>+[3]Total!CP9</f>
        <v>0</v>
      </c>
      <c r="CQ9" s="74">
        <f>+[3]Total!CQ9</f>
        <v>0</v>
      </c>
      <c r="CR9" s="74">
        <f>+[3]Total!CR9</f>
        <v>0</v>
      </c>
      <c r="CS9" s="74">
        <f>+[3]Total!CS9</f>
        <v>0</v>
      </c>
      <c r="CT9" s="74">
        <f>+[3]Total!CT9</f>
        <v>0</v>
      </c>
      <c r="CU9" s="74">
        <f>+[3]Total!CU9</f>
        <v>0</v>
      </c>
      <c r="CV9" s="74">
        <f>+[3]Total!CV9</f>
        <v>0</v>
      </c>
      <c r="CW9" s="74">
        <f>+[3]Total!CW9</f>
        <v>0</v>
      </c>
      <c r="CX9" s="74">
        <f>+[3]Total!CX9</f>
        <v>0</v>
      </c>
      <c r="CY9" s="74">
        <f>+[3]Total!CY9</f>
        <v>0</v>
      </c>
      <c r="CZ9" s="74">
        <f>+[3]Total!CZ9</f>
        <v>0</v>
      </c>
      <c r="DA9" s="74">
        <f>+[3]Total!DA9</f>
        <v>0</v>
      </c>
      <c r="DB9" s="74">
        <f>+[3]Total!DB9</f>
        <v>0</v>
      </c>
      <c r="DC9" s="74">
        <f>+[3]Total!DC9</f>
        <v>0</v>
      </c>
      <c r="DD9" s="74">
        <f>+[3]Total!DD9</f>
        <v>0</v>
      </c>
      <c r="DE9" s="74">
        <f>+[3]Total!DE9</f>
        <v>0</v>
      </c>
    </row>
    <row r="10" spans="1:177" x14ac:dyDescent="0.25">
      <c r="A10" s="73" t="s">
        <v>5</v>
      </c>
      <c r="B10" s="74">
        <v>41</v>
      </c>
      <c r="C10" s="74">
        <v>3650</v>
      </c>
      <c r="D10" s="74">
        <v>20674</v>
      </c>
      <c r="E10" s="74">
        <v>3706</v>
      </c>
      <c r="F10" s="74">
        <v>87</v>
      </c>
      <c r="G10" s="74">
        <v>3848</v>
      </c>
      <c r="H10" s="74">
        <v>22241</v>
      </c>
      <c r="I10" s="74">
        <v>3335</v>
      </c>
      <c r="J10" s="74">
        <v>7</v>
      </c>
      <c r="K10" s="74">
        <v>43</v>
      </c>
      <c r="L10" s="74">
        <v>3508</v>
      </c>
      <c r="M10" s="74">
        <v>19350</v>
      </c>
      <c r="N10" s="74">
        <v>3699</v>
      </c>
      <c r="O10" s="74">
        <v>89</v>
      </c>
      <c r="P10" s="74">
        <v>3783</v>
      </c>
      <c r="Q10" s="74">
        <v>22099</v>
      </c>
      <c r="R10" s="74">
        <v>3414</v>
      </c>
      <c r="S10" s="74">
        <v>5</v>
      </c>
      <c r="T10" s="74">
        <v>57</v>
      </c>
      <c r="U10" s="74">
        <v>3571</v>
      </c>
      <c r="V10" s="74">
        <v>19685</v>
      </c>
      <c r="W10" s="74">
        <v>3822</v>
      </c>
      <c r="X10" s="74">
        <v>78</v>
      </c>
      <c r="Y10" s="74">
        <v>3899</v>
      </c>
      <c r="Z10" s="74">
        <v>22441</v>
      </c>
      <c r="AA10" s="74">
        <v>3614</v>
      </c>
      <c r="AB10" s="74">
        <v>5</v>
      </c>
      <c r="AC10" s="74">
        <v>51</v>
      </c>
      <c r="AD10" s="74">
        <v>3457</v>
      </c>
      <c r="AE10" s="74">
        <v>19101</v>
      </c>
      <c r="AF10" s="74">
        <v>3779</v>
      </c>
      <c r="AG10" s="74">
        <v>70</v>
      </c>
      <c r="AH10" s="74">
        <v>3745</v>
      </c>
      <c r="AI10" s="74">
        <v>21646</v>
      </c>
      <c r="AJ10" s="74">
        <v>3514</v>
      </c>
      <c r="AK10" s="74">
        <v>4</v>
      </c>
      <c r="AL10" s="74">
        <f>+[3]Total!AL10</f>
        <v>0</v>
      </c>
      <c r="AM10" s="74">
        <f>+[3]Total!AM10</f>
        <v>0</v>
      </c>
      <c r="AN10" s="74">
        <f>+[3]Total!AN10</f>
        <v>0</v>
      </c>
      <c r="AO10" s="74">
        <f>+[3]Total!AO10</f>
        <v>0</v>
      </c>
      <c r="AP10" s="74">
        <f>+[3]Total!AP10</f>
        <v>0</v>
      </c>
      <c r="AQ10" s="74">
        <f>+[3]Total!AQ10</f>
        <v>0</v>
      </c>
      <c r="AR10" s="74">
        <f>+[3]Total!AR10</f>
        <v>0</v>
      </c>
      <c r="AS10" s="74">
        <f>+[3]Total!AS10</f>
        <v>0</v>
      </c>
      <c r="AT10" s="74">
        <f>+[3]Total!AT10</f>
        <v>0</v>
      </c>
      <c r="AU10" s="74">
        <f>+[3]Total!AU10</f>
        <v>0</v>
      </c>
      <c r="AV10" s="74">
        <f>+[3]Total!AV10</f>
        <v>0</v>
      </c>
      <c r="AW10" s="74">
        <f>+[3]Total!AW10</f>
        <v>0</v>
      </c>
      <c r="AX10" s="74">
        <f>+[3]Total!AX10</f>
        <v>0</v>
      </c>
      <c r="AY10" s="74">
        <f>+[3]Total!AY10</f>
        <v>0</v>
      </c>
      <c r="AZ10" s="74">
        <f>+[3]Total!AZ10</f>
        <v>0</v>
      </c>
      <c r="BA10" s="74">
        <f>+[3]Total!BA10</f>
        <v>0</v>
      </c>
      <c r="BB10" s="74">
        <f>+[3]Total!BB10</f>
        <v>0</v>
      </c>
      <c r="BC10" s="74">
        <f>+[3]Total!BC10</f>
        <v>0</v>
      </c>
      <c r="BD10" s="74">
        <f>+[3]Total!BD10</f>
        <v>0</v>
      </c>
      <c r="BE10" s="74">
        <f>+[3]Total!BE10</f>
        <v>0</v>
      </c>
      <c r="BF10" s="74">
        <f>+[3]Total!BF10</f>
        <v>0</v>
      </c>
      <c r="BG10" s="74">
        <f>+[3]Total!BG10</f>
        <v>0</v>
      </c>
      <c r="BH10" s="74">
        <f>+[3]Total!BH10</f>
        <v>0</v>
      </c>
      <c r="BI10" s="74">
        <f>+[3]Total!BI10</f>
        <v>0</v>
      </c>
      <c r="BJ10" s="74">
        <f>+[3]Total!BJ10</f>
        <v>0</v>
      </c>
      <c r="BK10" s="74">
        <f>+[3]Total!BK10</f>
        <v>0</v>
      </c>
      <c r="BL10" s="74">
        <f>+[3]Total!BL10</f>
        <v>0</v>
      </c>
      <c r="BM10" s="74">
        <f>+[3]Total!BM10</f>
        <v>0</v>
      </c>
      <c r="BN10" s="74">
        <f>+[3]Total!BN10</f>
        <v>0</v>
      </c>
      <c r="BO10" s="74">
        <f>+[3]Total!BO10</f>
        <v>0</v>
      </c>
      <c r="BP10" s="74">
        <f>+[3]Total!BP10</f>
        <v>0</v>
      </c>
      <c r="BQ10" s="74">
        <f>+[3]Total!BQ10</f>
        <v>0</v>
      </c>
      <c r="BR10" s="74">
        <f>+[3]Total!BR10</f>
        <v>0</v>
      </c>
      <c r="BS10" s="74">
        <f>+[3]Total!BS10</f>
        <v>0</v>
      </c>
      <c r="BT10" s="74">
        <f>+[3]Total!BT10</f>
        <v>0</v>
      </c>
      <c r="BU10" s="74">
        <f>+[3]Total!BU10</f>
        <v>0</v>
      </c>
      <c r="BV10" s="74">
        <f>+[3]Total!BV10</f>
        <v>0</v>
      </c>
      <c r="BW10" s="74">
        <f>+[3]Total!BW10</f>
        <v>0</v>
      </c>
      <c r="BX10" s="74">
        <f>+[3]Total!BX10</f>
        <v>0</v>
      </c>
      <c r="BY10" s="74">
        <f>+[3]Total!BY10</f>
        <v>0</v>
      </c>
      <c r="BZ10" s="74">
        <f>+[3]Total!BZ10</f>
        <v>0</v>
      </c>
      <c r="CA10" s="74">
        <f>+[3]Total!CA10</f>
        <v>0</v>
      </c>
      <c r="CB10" s="74">
        <f>+[3]Total!CB10</f>
        <v>0</v>
      </c>
      <c r="CC10" s="74">
        <f>+[3]Total!CC10</f>
        <v>0</v>
      </c>
      <c r="CD10" s="74">
        <f>+[3]Total!CD10</f>
        <v>0</v>
      </c>
      <c r="CE10" s="74">
        <f>+[3]Total!CE10</f>
        <v>0</v>
      </c>
      <c r="CF10" s="74">
        <f>+[3]Total!CF10</f>
        <v>0</v>
      </c>
      <c r="CG10" s="74">
        <f>+[3]Total!CG10</f>
        <v>0</v>
      </c>
      <c r="CH10" s="74">
        <f>+[3]Total!CH10</f>
        <v>0</v>
      </c>
      <c r="CI10" s="74">
        <f>+[3]Total!CI10</f>
        <v>0</v>
      </c>
      <c r="CJ10" s="74">
        <f>+[3]Total!CJ10</f>
        <v>0</v>
      </c>
      <c r="CK10" s="74">
        <f>+[3]Total!CK10</f>
        <v>0</v>
      </c>
      <c r="CL10" s="74">
        <f>+[3]Total!CL10</f>
        <v>0</v>
      </c>
      <c r="CM10" s="74">
        <f>+[3]Total!CM10</f>
        <v>0</v>
      </c>
      <c r="CN10" s="74">
        <f>+[3]Total!CN10</f>
        <v>0</v>
      </c>
      <c r="CO10" s="74">
        <f>+[3]Total!CO10</f>
        <v>0</v>
      </c>
      <c r="CP10" s="74">
        <f>+[3]Total!CP10</f>
        <v>0</v>
      </c>
      <c r="CQ10" s="74">
        <f>+[3]Total!CQ10</f>
        <v>0</v>
      </c>
      <c r="CR10" s="74">
        <f>+[3]Total!CR10</f>
        <v>0</v>
      </c>
      <c r="CS10" s="74">
        <f>+[3]Total!CS10</f>
        <v>0</v>
      </c>
      <c r="CT10" s="74">
        <f>+[3]Total!CT10</f>
        <v>0</v>
      </c>
      <c r="CU10" s="74">
        <f>+[3]Total!CU10</f>
        <v>0</v>
      </c>
      <c r="CV10" s="74">
        <f>+[3]Total!CV10</f>
        <v>0</v>
      </c>
      <c r="CW10" s="74">
        <f>+[3]Total!CW10</f>
        <v>0</v>
      </c>
      <c r="CX10" s="74">
        <f>+[3]Total!CX10</f>
        <v>0</v>
      </c>
      <c r="CY10" s="74">
        <f>+[3]Total!CY10</f>
        <v>0</v>
      </c>
      <c r="CZ10" s="74">
        <f>+[3]Total!CZ10</f>
        <v>0</v>
      </c>
      <c r="DA10" s="74">
        <f>+[3]Total!DA10</f>
        <v>0</v>
      </c>
      <c r="DB10" s="74">
        <f>+[3]Total!DB10</f>
        <v>0</v>
      </c>
      <c r="DC10" s="74">
        <f>+[3]Total!DC10</f>
        <v>0</v>
      </c>
      <c r="DD10" s="74">
        <f>+[3]Total!DD10</f>
        <v>0</v>
      </c>
      <c r="DE10" s="74">
        <f>+[3]Total!DE10</f>
        <v>0</v>
      </c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</row>
    <row r="11" spans="1:177" x14ac:dyDescent="0.25">
      <c r="A11" s="73" t="s">
        <v>6</v>
      </c>
      <c r="B11" s="74">
        <v>371</v>
      </c>
      <c r="C11" s="74">
        <v>16802</v>
      </c>
      <c r="D11" s="74">
        <v>101346</v>
      </c>
      <c r="E11" s="74">
        <v>7670</v>
      </c>
      <c r="F11" s="74">
        <v>270</v>
      </c>
      <c r="G11" s="74">
        <v>15719</v>
      </c>
      <c r="H11" s="74">
        <v>98670</v>
      </c>
      <c r="I11" s="74">
        <v>8598</v>
      </c>
      <c r="J11" s="74">
        <v>51</v>
      </c>
      <c r="K11" s="74">
        <v>396</v>
      </c>
      <c r="L11" s="74">
        <v>16410</v>
      </c>
      <c r="M11" s="74">
        <v>95341</v>
      </c>
      <c r="N11" s="74">
        <v>7424</v>
      </c>
      <c r="O11" s="74">
        <v>308</v>
      </c>
      <c r="P11" s="74">
        <v>15591</v>
      </c>
      <c r="Q11" s="74">
        <v>101352</v>
      </c>
      <c r="R11" s="74">
        <v>9087</v>
      </c>
      <c r="S11" s="74">
        <v>45</v>
      </c>
      <c r="T11" s="74">
        <v>385</v>
      </c>
      <c r="U11" s="74">
        <v>16518</v>
      </c>
      <c r="V11" s="74">
        <v>95679</v>
      </c>
      <c r="W11" s="74">
        <v>7585</v>
      </c>
      <c r="X11" s="74">
        <v>304</v>
      </c>
      <c r="Y11" s="74">
        <v>15707</v>
      </c>
      <c r="Z11" s="74">
        <v>101647</v>
      </c>
      <c r="AA11" s="74">
        <v>9247</v>
      </c>
      <c r="AB11" s="74">
        <v>45</v>
      </c>
      <c r="AC11" s="74">
        <v>401</v>
      </c>
      <c r="AD11" s="74">
        <v>16611</v>
      </c>
      <c r="AE11" s="74">
        <v>97402</v>
      </c>
      <c r="AF11" s="74">
        <v>7809</v>
      </c>
      <c r="AG11" s="74">
        <v>323</v>
      </c>
      <c r="AH11" s="74">
        <v>15771</v>
      </c>
      <c r="AI11" s="74">
        <v>103031</v>
      </c>
      <c r="AJ11" s="74">
        <v>9595</v>
      </c>
      <c r="AK11" s="74">
        <v>44</v>
      </c>
      <c r="AL11" s="74">
        <f>+[3]Total!AL11</f>
        <v>0</v>
      </c>
      <c r="AM11" s="74">
        <f>+[3]Total!AM11</f>
        <v>0</v>
      </c>
      <c r="AN11" s="74">
        <f>+[3]Total!AN11</f>
        <v>0</v>
      </c>
      <c r="AO11" s="74">
        <f>+[3]Total!AO11</f>
        <v>0</v>
      </c>
      <c r="AP11" s="74">
        <f>+[3]Total!AP11</f>
        <v>0</v>
      </c>
      <c r="AQ11" s="74">
        <f>+[3]Total!AQ11</f>
        <v>0</v>
      </c>
      <c r="AR11" s="74">
        <f>+[3]Total!AR11</f>
        <v>0</v>
      </c>
      <c r="AS11" s="74">
        <f>+[3]Total!AS11</f>
        <v>0</v>
      </c>
      <c r="AT11" s="74">
        <f>+[3]Total!AT11</f>
        <v>0</v>
      </c>
      <c r="AU11" s="74">
        <f>+[3]Total!AU11</f>
        <v>0</v>
      </c>
      <c r="AV11" s="74">
        <f>+[3]Total!AV11</f>
        <v>0</v>
      </c>
      <c r="AW11" s="74">
        <f>+[3]Total!AW11</f>
        <v>0</v>
      </c>
      <c r="AX11" s="74">
        <f>+[3]Total!AX11</f>
        <v>0</v>
      </c>
      <c r="AY11" s="74">
        <f>+[3]Total!AY11</f>
        <v>0</v>
      </c>
      <c r="AZ11" s="74">
        <f>+[3]Total!AZ11</f>
        <v>0</v>
      </c>
      <c r="BA11" s="74">
        <f>+[3]Total!BA11</f>
        <v>0</v>
      </c>
      <c r="BB11" s="74">
        <f>+[3]Total!BB11</f>
        <v>0</v>
      </c>
      <c r="BC11" s="74">
        <f>+[3]Total!BC11</f>
        <v>0</v>
      </c>
      <c r="BD11" s="74">
        <f>+[3]Total!BD11</f>
        <v>0</v>
      </c>
      <c r="BE11" s="74">
        <f>+[3]Total!BE11</f>
        <v>0</v>
      </c>
      <c r="BF11" s="74">
        <f>+[3]Total!BF11</f>
        <v>0</v>
      </c>
      <c r="BG11" s="74">
        <f>+[3]Total!BG11</f>
        <v>0</v>
      </c>
      <c r="BH11" s="74">
        <f>+[3]Total!BH11</f>
        <v>0</v>
      </c>
      <c r="BI11" s="74">
        <f>+[3]Total!BI11</f>
        <v>0</v>
      </c>
      <c r="BJ11" s="74">
        <f>+[3]Total!BJ11</f>
        <v>0</v>
      </c>
      <c r="BK11" s="74">
        <f>+[3]Total!BK11</f>
        <v>0</v>
      </c>
      <c r="BL11" s="74">
        <f>+[3]Total!BL11</f>
        <v>0</v>
      </c>
      <c r="BM11" s="74">
        <f>+[3]Total!BM11</f>
        <v>0</v>
      </c>
      <c r="BN11" s="74">
        <f>+[3]Total!BN11</f>
        <v>0</v>
      </c>
      <c r="BO11" s="74">
        <f>+[3]Total!BO11</f>
        <v>0</v>
      </c>
      <c r="BP11" s="74">
        <f>+[3]Total!BP11</f>
        <v>0</v>
      </c>
      <c r="BQ11" s="74">
        <f>+[3]Total!BQ11</f>
        <v>0</v>
      </c>
      <c r="BR11" s="74">
        <f>+[3]Total!BR11</f>
        <v>0</v>
      </c>
      <c r="BS11" s="74">
        <f>+[3]Total!BS11</f>
        <v>0</v>
      </c>
      <c r="BT11" s="74">
        <f>+[3]Total!BT11</f>
        <v>0</v>
      </c>
      <c r="BU11" s="74">
        <f>+[3]Total!BU11</f>
        <v>0</v>
      </c>
      <c r="BV11" s="74">
        <f>+[3]Total!BV11</f>
        <v>0</v>
      </c>
      <c r="BW11" s="74">
        <f>+[3]Total!BW11</f>
        <v>0</v>
      </c>
      <c r="BX11" s="74">
        <f>+[3]Total!BX11</f>
        <v>0</v>
      </c>
      <c r="BY11" s="74">
        <f>+[3]Total!BY11</f>
        <v>0</v>
      </c>
      <c r="BZ11" s="74">
        <f>+[3]Total!BZ11</f>
        <v>0</v>
      </c>
      <c r="CA11" s="74">
        <f>+[3]Total!CA11</f>
        <v>0</v>
      </c>
      <c r="CB11" s="74">
        <f>+[3]Total!CB11</f>
        <v>0</v>
      </c>
      <c r="CC11" s="74">
        <f>+[3]Total!CC11</f>
        <v>0</v>
      </c>
      <c r="CD11" s="74">
        <f>+[3]Total!CD11</f>
        <v>0</v>
      </c>
      <c r="CE11" s="74">
        <f>+[3]Total!CE11</f>
        <v>0</v>
      </c>
      <c r="CF11" s="74">
        <f>+[3]Total!CF11</f>
        <v>0</v>
      </c>
      <c r="CG11" s="74">
        <f>+[3]Total!CG11</f>
        <v>0</v>
      </c>
      <c r="CH11" s="74">
        <f>+[3]Total!CH11</f>
        <v>0</v>
      </c>
      <c r="CI11" s="74">
        <f>+[3]Total!CI11</f>
        <v>0</v>
      </c>
      <c r="CJ11" s="74">
        <f>+[3]Total!CJ11</f>
        <v>0</v>
      </c>
      <c r="CK11" s="74">
        <f>+[3]Total!CK11</f>
        <v>0</v>
      </c>
      <c r="CL11" s="74">
        <f>+[3]Total!CL11</f>
        <v>0</v>
      </c>
      <c r="CM11" s="74">
        <f>+[3]Total!CM11</f>
        <v>0</v>
      </c>
      <c r="CN11" s="74">
        <f>+[3]Total!CN11</f>
        <v>0</v>
      </c>
      <c r="CO11" s="74">
        <f>+[3]Total!CO11</f>
        <v>0</v>
      </c>
      <c r="CP11" s="74">
        <f>+[3]Total!CP11</f>
        <v>0</v>
      </c>
      <c r="CQ11" s="74">
        <f>+[3]Total!CQ11</f>
        <v>0</v>
      </c>
      <c r="CR11" s="74">
        <f>+[3]Total!CR11</f>
        <v>0</v>
      </c>
      <c r="CS11" s="74">
        <f>+[3]Total!CS11</f>
        <v>0</v>
      </c>
      <c r="CT11" s="74">
        <f>+[3]Total!CT11</f>
        <v>0</v>
      </c>
      <c r="CU11" s="74">
        <f>+[3]Total!CU11</f>
        <v>0</v>
      </c>
      <c r="CV11" s="74">
        <f>+[3]Total!CV11</f>
        <v>0</v>
      </c>
      <c r="CW11" s="74">
        <f>+[3]Total!CW11</f>
        <v>0</v>
      </c>
      <c r="CX11" s="74">
        <f>+[3]Total!CX11</f>
        <v>0</v>
      </c>
      <c r="CY11" s="74">
        <f>+[3]Total!CY11</f>
        <v>0</v>
      </c>
      <c r="CZ11" s="74">
        <f>+[3]Total!CZ11</f>
        <v>0</v>
      </c>
      <c r="DA11" s="74">
        <f>+[3]Total!DA11</f>
        <v>0</v>
      </c>
      <c r="DB11" s="74">
        <f>+[3]Total!DB11</f>
        <v>0</v>
      </c>
      <c r="DC11" s="74">
        <f>+[3]Total!DC11</f>
        <v>0</v>
      </c>
      <c r="DD11" s="74">
        <f>+[3]Total!DD11</f>
        <v>0</v>
      </c>
      <c r="DE11" s="74">
        <f>+[3]Total!DE11</f>
        <v>0</v>
      </c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</row>
    <row r="12" spans="1:177" x14ac:dyDescent="0.25">
      <c r="A12" s="73" t="s">
        <v>7</v>
      </c>
      <c r="B12" s="74">
        <v>288</v>
      </c>
      <c r="C12" s="74">
        <v>20712</v>
      </c>
      <c r="D12" s="74">
        <v>149821</v>
      </c>
      <c r="E12" s="74">
        <v>7408</v>
      </c>
      <c r="F12" s="74">
        <v>241</v>
      </c>
      <c r="G12" s="74">
        <v>19992</v>
      </c>
      <c r="H12" s="74">
        <v>137465</v>
      </c>
      <c r="I12" s="74">
        <v>7109</v>
      </c>
      <c r="J12" s="74">
        <v>55</v>
      </c>
      <c r="K12" s="74">
        <v>248</v>
      </c>
      <c r="L12" s="74">
        <v>19596</v>
      </c>
      <c r="M12" s="74">
        <v>138469</v>
      </c>
      <c r="N12" s="74">
        <v>6858</v>
      </c>
      <c r="O12" s="74">
        <v>220</v>
      </c>
      <c r="P12" s="74">
        <v>19469</v>
      </c>
      <c r="Q12" s="74">
        <v>139044</v>
      </c>
      <c r="R12" s="74">
        <v>7215</v>
      </c>
      <c r="S12" s="74">
        <v>48</v>
      </c>
      <c r="T12" s="74">
        <v>289</v>
      </c>
      <c r="U12" s="74">
        <v>19722</v>
      </c>
      <c r="V12" s="74">
        <v>137277</v>
      </c>
      <c r="W12" s="74">
        <v>6851</v>
      </c>
      <c r="X12" s="74">
        <v>246</v>
      </c>
      <c r="Y12" s="74">
        <v>19851</v>
      </c>
      <c r="Z12" s="74">
        <v>137434</v>
      </c>
      <c r="AA12" s="74">
        <v>7742</v>
      </c>
      <c r="AB12" s="74">
        <v>42</v>
      </c>
      <c r="AC12" s="74">
        <v>257</v>
      </c>
      <c r="AD12" s="74">
        <v>19455</v>
      </c>
      <c r="AE12" s="74">
        <v>135544</v>
      </c>
      <c r="AF12" s="74">
        <v>6823</v>
      </c>
      <c r="AG12" s="74">
        <v>219</v>
      </c>
      <c r="AH12" s="74">
        <v>19749</v>
      </c>
      <c r="AI12" s="74">
        <v>135430</v>
      </c>
      <c r="AJ12" s="74">
        <v>7706</v>
      </c>
      <c r="AK12" s="74">
        <v>43</v>
      </c>
      <c r="AL12" s="74">
        <f>+[3]Total!AL12</f>
        <v>0</v>
      </c>
      <c r="AM12" s="74">
        <f>+[3]Total!AM12</f>
        <v>0</v>
      </c>
      <c r="AN12" s="74">
        <f>+[3]Total!AN12</f>
        <v>0</v>
      </c>
      <c r="AO12" s="74">
        <f>+[3]Total!AO12</f>
        <v>0</v>
      </c>
      <c r="AP12" s="74">
        <f>+[3]Total!AP12</f>
        <v>0</v>
      </c>
      <c r="AQ12" s="74">
        <f>+[3]Total!AQ12</f>
        <v>0</v>
      </c>
      <c r="AR12" s="74">
        <f>+[3]Total!AR12</f>
        <v>0</v>
      </c>
      <c r="AS12" s="74">
        <f>+[3]Total!AS12</f>
        <v>0</v>
      </c>
      <c r="AT12" s="74">
        <f>+[3]Total!AT12</f>
        <v>0</v>
      </c>
      <c r="AU12" s="74">
        <f>+[3]Total!AU12</f>
        <v>0</v>
      </c>
      <c r="AV12" s="74">
        <f>+[3]Total!AV12</f>
        <v>0</v>
      </c>
      <c r="AW12" s="74">
        <f>+[3]Total!AW12</f>
        <v>0</v>
      </c>
      <c r="AX12" s="74">
        <f>+[3]Total!AX12</f>
        <v>0</v>
      </c>
      <c r="AY12" s="74">
        <f>+[3]Total!AY12</f>
        <v>0</v>
      </c>
      <c r="AZ12" s="74">
        <f>+[3]Total!AZ12</f>
        <v>0</v>
      </c>
      <c r="BA12" s="74">
        <f>+[3]Total!BA12</f>
        <v>0</v>
      </c>
      <c r="BB12" s="74">
        <f>+[3]Total!BB12</f>
        <v>0</v>
      </c>
      <c r="BC12" s="74">
        <f>+[3]Total!BC12</f>
        <v>0</v>
      </c>
      <c r="BD12" s="74">
        <f>+[3]Total!BD12</f>
        <v>0</v>
      </c>
      <c r="BE12" s="74">
        <f>+[3]Total!BE12</f>
        <v>0</v>
      </c>
      <c r="BF12" s="74">
        <f>+[3]Total!BF12</f>
        <v>0</v>
      </c>
      <c r="BG12" s="74">
        <f>+[3]Total!BG12</f>
        <v>0</v>
      </c>
      <c r="BH12" s="74">
        <f>+[3]Total!BH12</f>
        <v>0</v>
      </c>
      <c r="BI12" s="74">
        <f>+[3]Total!BI12</f>
        <v>0</v>
      </c>
      <c r="BJ12" s="74">
        <f>+[3]Total!BJ12</f>
        <v>0</v>
      </c>
      <c r="BK12" s="74">
        <f>+[3]Total!BK12</f>
        <v>0</v>
      </c>
      <c r="BL12" s="74">
        <f>+[3]Total!BL12</f>
        <v>0</v>
      </c>
      <c r="BM12" s="74">
        <f>+[3]Total!BM12</f>
        <v>0</v>
      </c>
      <c r="BN12" s="74">
        <f>+[3]Total!BN12</f>
        <v>0</v>
      </c>
      <c r="BO12" s="74">
        <f>+[3]Total!BO12</f>
        <v>0</v>
      </c>
      <c r="BP12" s="74">
        <f>+[3]Total!BP12</f>
        <v>0</v>
      </c>
      <c r="BQ12" s="74">
        <f>+[3]Total!BQ12</f>
        <v>0</v>
      </c>
      <c r="BR12" s="74">
        <f>+[3]Total!BR12</f>
        <v>0</v>
      </c>
      <c r="BS12" s="74">
        <f>+[3]Total!BS12</f>
        <v>0</v>
      </c>
      <c r="BT12" s="74">
        <f>+[3]Total!BT12</f>
        <v>0</v>
      </c>
      <c r="BU12" s="74">
        <f>+[3]Total!BU12</f>
        <v>0</v>
      </c>
      <c r="BV12" s="74">
        <f>+[3]Total!BV12</f>
        <v>0</v>
      </c>
      <c r="BW12" s="74">
        <f>+[3]Total!BW12</f>
        <v>0</v>
      </c>
      <c r="BX12" s="74">
        <f>+[3]Total!BX12</f>
        <v>0</v>
      </c>
      <c r="BY12" s="74">
        <f>+[3]Total!BY12</f>
        <v>0</v>
      </c>
      <c r="BZ12" s="74">
        <f>+[3]Total!BZ12</f>
        <v>0</v>
      </c>
      <c r="CA12" s="74">
        <f>+[3]Total!CA12</f>
        <v>0</v>
      </c>
      <c r="CB12" s="74">
        <f>+[3]Total!CB12</f>
        <v>0</v>
      </c>
      <c r="CC12" s="74">
        <f>+[3]Total!CC12</f>
        <v>0</v>
      </c>
      <c r="CD12" s="74">
        <f>+[3]Total!CD12</f>
        <v>0</v>
      </c>
      <c r="CE12" s="74">
        <f>+[3]Total!CE12</f>
        <v>0</v>
      </c>
      <c r="CF12" s="74">
        <f>+[3]Total!CF12</f>
        <v>0</v>
      </c>
      <c r="CG12" s="74">
        <f>+[3]Total!CG12</f>
        <v>0</v>
      </c>
      <c r="CH12" s="74">
        <f>+[3]Total!CH12</f>
        <v>0</v>
      </c>
      <c r="CI12" s="74">
        <f>+[3]Total!CI12</f>
        <v>0</v>
      </c>
      <c r="CJ12" s="74">
        <f>+[3]Total!CJ12</f>
        <v>0</v>
      </c>
      <c r="CK12" s="74">
        <f>+[3]Total!CK12</f>
        <v>0</v>
      </c>
      <c r="CL12" s="74">
        <f>+[3]Total!CL12</f>
        <v>0</v>
      </c>
      <c r="CM12" s="74">
        <f>+[3]Total!CM12</f>
        <v>0</v>
      </c>
      <c r="CN12" s="74">
        <f>+[3]Total!CN12</f>
        <v>0</v>
      </c>
      <c r="CO12" s="74">
        <f>+[3]Total!CO12</f>
        <v>0</v>
      </c>
      <c r="CP12" s="74">
        <f>+[3]Total!CP12</f>
        <v>0</v>
      </c>
      <c r="CQ12" s="74">
        <f>+[3]Total!CQ12</f>
        <v>0</v>
      </c>
      <c r="CR12" s="74">
        <f>+[3]Total!CR12</f>
        <v>0</v>
      </c>
      <c r="CS12" s="74">
        <f>+[3]Total!CS12</f>
        <v>0</v>
      </c>
      <c r="CT12" s="74">
        <f>+[3]Total!CT12</f>
        <v>0</v>
      </c>
      <c r="CU12" s="74">
        <f>+[3]Total!CU12</f>
        <v>0</v>
      </c>
      <c r="CV12" s="74">
        <f>+[3]Total!CV12</f>
        <v>0</v>
      </c>
      <c r="CW12" s="74">
        <f>+[3]Total!CW12</f>
        <v>0</v>
      </c>
      <c r="CX12" s="74">
        <f>+[3]Total!CX12</f>
        <v>0</v>
      </c>
      <c r="CY12" s="74">
        <f>+[3]Total!CY12</f>
        <v>0</v>
      </c>
      <c r="CZ12" s="74">
        <f>+[3]Total!CZ12</f>
        <v>0</v>
      </c>
      <c r="DA12" s="74">
        <f>+[3]Total!DA12</f>
        <v>0</v>
      </c>
      <c r="DB12" s="74">
        <f>+[3]Total!DB12</f>
        <v>0</v>
      </c>
      <c r="DC12" s="74">
        <f>+[3]Total!DC12</f>
        <v>0</v>
      </c>
      <c r="DD12" s="74">
        <f>+[3]Total!DD12</f>
        <v>0</v>
      </c>
      <c r="DE12" s="74">
        <f>+[3]Total!DE12</f>
        <v>0</v>
      </c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</row>
    <row r="13" spans="1:177" x14ac:dyDescent="0.25">
      <c r="A13" s="73" t="s">
        <v>8</v>
      </c>
      <c r="B13" s="74">
        <v>57</v>
      </c>
      <c r="C13" s="74">
        <v>4080</v>
      </c>
      <c r="D13" s="74">
        <v>29059</v>
      </c>
      <c r="E13" s="74">
        <v>1673</v>
      </c>
      <c r="F13" s="74">
        <v>54</v>
      </c>
      <c r="G13" s="74">
        <v>3545</v>
      </c>
      <c r="H13" s="74">
        <v>22916</v>
      </c>
      <c r="I13" s="74">
        <v>1474</v>
      </c>
      <c r="J13" s="74">
        <v>14</v>
      </c>
      <c r="K13" s="74">
        <v>53</v>
      </c>
      <c r="L13" s="74">
        <v>3964</v>
      </c>
      <c r="M13" s="74">
        <v>27189</v>
      </c>
      <c r="N13" s="74">
        <v>1579</v>
      </c>
      <c r="O13" s="74">
        <v>54</v>
      </c>
      <c r="P13" s="74">
        <v>3467</v>
      </c>
      <c r="Q13" s="74">
        <v>23356</v>
      </c>
      <c r="R13" s="74">
        <v>1472</v>
      </c>
      <c r="S13" s="74">
        <v>10</v>
      </c>
      <c r="T13" s="74">
        <v>61</v>
      </c>
      <c r="U13" s="74">
        <v>3900</v>
      </c>
      <c r="V13" s="74">
        <v>26795</v>
      </c>
      <c r="W13" s="74">
        <v>1589</v>
      </c>
      <c r="X13" s="74">
        <v>51</v>
      </c>
      <c r="Y13" s="74">
        <v>3413</v>
      </c>
      <c r="Z13" s="74">
        <v>22920</v>
      </c>
      <c r="AA13" s="74">
        <v>1469</v>
      </c>
      <c r="AB13" s="74">
        <v>4</v>
      </c>
      <c r="AC13" s="74">
        <v>66</v>
      </c>
      <c r="AD13" s="74">
        <v>3924</v>
      </c>
      <c r="AE13" s="74">
        <v>27302</v>
      </c>
      <c r="AF13" s="74">
        <v>1646</v>
      </c>
      <c r="AG13" s="74">
        <v>63</v>
      </c>
      <c r="AH13" s="74">
        <v>3470</v>
      </c>
      <c r="AI13" s="74">
        <v>23280</v>
      </c>
      <c r="AJ13" s="74">
        <v>1493</v>
      </c>
      <c r="AK13" s="74">
        <v>6</v>
      </c>
      <c r="AL13" s="74">
        <f>+[3]Total!AL13</f>
        <v>0</v>
      </c>
      <c r="AM13" s="74">
        <f>+[3]Total!AM13</f>
        <v>0</v>
      </c>
      <c r="AN13" s="74">
        <f>+[3]Total!AN13</f>
        <v>0</v>
      </c>
      <c r="AO13" s="74">
        <f>+[3]Total!AO13</f>
        <v>0</v>
      </c>
      <c r="AP13" s="74">
        <f>+[3]Total!AP13</f>
        <v>0</v>
      </c>
      <c r="AQ13" s="74">
        <f>+[3]Total!AQ13</f>
        <v>0</v>
      </c>
      <c r="AR13" s="74">
        <f>+[3]Total!AR13</f>
        <v>0</v>
      </c>
      <c r="AS13" s="74">
        <f>+[3]Total!AS13</f>
        <v>0</v>
      </c>
      <c r="AT13" s="74">
        <f>+[3]Total!AT13</f>
        <v>0</v>
      </c>
      <c r="AU13" s="74">
        <f>+[3]Total!AU13</f>
        <v>0</v>
      </c>
      <c r="AV13" s="74">
        <f>+[3]Total!AV13</f>
        <v>0</v>
      </c>
      <c r="AW13" s="74">
        <f>+[3]Total!AW13</f>
        <v>0</v>
      </c>
      <c r="AX13" s="74">
        <f>+[3]Total!AX13</f>
        <v>0</v>
      </c>
      <c r="AY13" s="74">
        <f>+[3]Total!AY13</f>
        <v>0</v>
      </c>
      <c r="AZ13" s="74">
        <f>+[3]Total!AZ13</f>
        <v>0</v>
      </c>
      <c r="BA13" s="74">
        <f>+[3]Total!BA13</f>
        <v>0</v>
      </c>
      <c r="BB13" s="74">
        <f>+[3]Total!BB13</f>
        <v>0</v>
      </c>
      <c r="BC13" s="74">
        <f>+[3]Total!BC13</f>
        <v>0</v>
      </c>
      <c r="BD13" s="74">
        <f>+[3]Total!BD13</f>
        <v>0</v>
      </c>
      <c r="BE13" s="74">
        <f>+[3]Total!BE13</f>
        <v>0</v>
      </c>
      <c r="BF13" s="74">
        <f>+[3]Total!BF13</f>
        <v>0</v>
      </c>
      <c r="BG13" s="74">
        <f>+[3]Total!BG13</f>
        <v>0</v>
      </c>
      <c r="BH13" s="74">
        <f>+[3]Total!BH13</f>
        <v>0</v>
      </c>
      <c r="BI13" s="74">
        <f>+[3]Total!BI13</f>
        <v>0</v>
      </c>
      <c r="BJ13" s="74">
        <f>+[3]Total!BJ13</f>
        <v>0</v>
      </c>
      <c r="BK13" s="74">
        <f>+[3]Total!BK13</f>
        <v>0</v>
      </c>
      <c r="BL13" s="74">
        <f>+[3]Total!BL13</f>
        <v>0</v>
      </c>
      <c r="BM13" s="74">
        <f>+[3]Total!BM13</f>
        <v>0</v>
      </c>
      <c r="BN13" s="74">
        <f>+[3]Total!BN13</f>
        <v>0</v>
      </c>
      <c r="BO13" s="74">
        <f>+[3]Total!BO13</f>
        <v>0</v>
      </c>
      <c r="BP13" s="74">
        <f>+[3]Total!BP13</f>
        <v>0</v>
      </c>
      <c r="BQ13" s="74">
        <f>+[3]Total!BQ13</f>
        <v>0</v>
      </c>
      <c r="BR13" s="74">
        <f>+[3]Total!BR13</f>
        <v>0</v>
      </c>
      <c r="BS13" s="74">
        <f>+[3]Total!BS13</f>
        <v>0</v>
      </c>
      <c r="BT13" s="74">
        <f>+[3]Total!BT13</f>
        <v>0</v>
      </c>
      <c r="BU13" s="74">
        <f>+[3]Total!BU13</f>
        <v>0</v>
      </c>
      <c r="BV13" s="74">
        <f>+[3]Total!BV13</f>
        <v>0</v>
      </c>
      <c r="BW13" s="74">
        <f>+[3]Total!BW13</f>
        <v>0</v>
      </c>
      <c r="BX13" s="74">
        <f>+[3]Total!BX13</f>
        <v>0</v>
      </c>
      <c r="BY13" s="74">
        <f>+[3]Total!BY13</f>
        <v>0</v>
      </c>
      <c r="BZ13" s="74">
        <f>+[3]Total!BZ13</f>
        <v>0</v>
      </c>
      <c r="CA13" s="74">
        <f>+[3]Total!CA13</f>
        <v>0</v>
      </c>
      <c r="CB13" s="74">
        <f>+[3]Total!CB13</f>
        <v>0</v>
      </c>
      <c r="CC13" s="74">
        <f>+[3]Total!CC13</f>
        <v>0</v>
      </c>
      <c r="CD13" s="74">
        <f>+[3]Total!CD13</f>
        <v>0</v>
      </c>
      <c r="CE13" s="74">
        <f>+[3]Total!CE13</f>
        <v>0</v>
      </c>
      <c r="CF13" s="74">
        <f>+[3]Total!CF13</f>
        <v>0</v>
      </c>
      <c r="CG13" s="74">
        <f>+[3]Total!CG13</f>
        <v>0</v>
      </c>
      <c r="CH13" s="74">
        <f>+[3]Total!CH13</f>
        <v>0</v>
      </c>
      <c r="CI13" s="74">
        <f>+[3]Total!CI13</f>
        <v>0</v>
      </c>
      <c r="CJ13" s="74">
        <f>+[3]Total!CJ13</f>
        <v>0</v>
      </c>
      <c r="CK13" s="74">
        <f>+[3]Total!CK13</f>
        <v>0</v>
      </c>
      <c r="CL13" s="74">
        <f>+[3]Total!CL13</f>
        <v>0</v>
      </c>
      <c r="CM13" s="74">
        <f>+[3]Total!CM13</f>
        <v>0</v>
      </c>
      <c r="CN13" s="74">
        <f>+[3]Total!CN13</f>
        <v>0</v>
      </c>
      <c r="CO13" s="74">
        <f>+[3]Total!CO13</f>
        <v>0</v>
      </c>
      <c r="CP13" s="74">
        <f>+[3]Total!CP13</f>
        <v>0</v>
      </c>
      <c r="CQ13" s="74">
        <f>+[3]Total!CQ13</f>
        <v>0</v>
      </c>
      <c r="CR13" s="74">
        <f>+[3]Total!CR13</f>
        <v>0</v>
      </c>
      <c r="CS13" s="74">
        <f>+[3]Total!CS13</f>
        <v>0</v>
      </c>
      <c r="CT13" s="74">
        <f>+[3]Total!CT13</f>
        <v>0</v>
      </c>
      <c r="CU13" s="74">
        <f>+[3]Total!CU13</f>
        <v>0</v>
      </c>
      <c r="CV13" s="74">
        <f>+[3]Total!CV13</f>
        <v>0</v>
      </c>
      <c r="CW13" s="74">
        <f>+[3]Total!CW13</f>
        <v>0</v>
      </c>
      <c r="CX13" s="74">
        <f>+[3]Total!CX13</f>
        <v>0</v>
      </c>
      <c r="CY13" s="74">
        <f>+[3]Total!CY13</f>
        <v>0</v>
      </c>
      <c r="CZ13" s="74">
        <f>+[3]Total!CZ13</f>
        <v>0</v>
      </c>
      <c r="DA13" s="74">
        <f>+[3]Total!DA13</f>
        <v>0</v>
      </c>
      <c r="DB13" s="74">
        <f>+[3]Total!DB13</f>
        <v>0</v>
      </c>
      <c r="DC13" s="74">
        <f>+[3]Total!DC13</f>
        <v>0</v>
      </c>
      <c r="DD13" s="74">
        <f>+[3]Total!DD13</f>
        <v>0</v>
      </c>
      <c r="DE13" s="74">
        <f>+[3]Total!DE13</f>
        <v>0</v>
      </c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</row>
    <row r="14" spans="1:177" x14ac:dyDescent="0.25">
      <c r="A14" s="73" t="s">
        <v>9</v>
      </c>
      <c r="B14" s="74">
        <v>37</v>
      </c>
      <c r="C14" s="74">
        <v>3068</v>
      </c>
      <c r="D14" s="74">
        <v>21165</v>
      </c>
      <c r="E14" s="74">
        <v>1868</v>
      </c>
      <c r="F14" s="74">
        <v>43</v>
      </c>
      <c r="G14" s="74">
        <v>2545</v>
      </c>
      <c r="H14" s="74">
        <v>18071</v>
      </c>
      <c r="I14" s="74">
        <v>1749</v>
      </c>
      <c r="J14" s="74">
        <v>11</v>
      </c>
      <c r="K14" s="74">
        <v>38</v>
      </c>
      <c r="L14" s="74">
        <v>2996</v>
      </c>
      <c r="M14" s="74">
        <v>19666</v>
      </c>
      <c r="N14" s="74">
        <v>1791</v>
      </c>
      <c r="O14" s="74">
        <v>45</v>
      </c>
      <c r="P14" s="74">
        <v>2560</v>
      </c>
      <c r="Q14" s="74">
        <v>18465</v>
      </c>
      <c r="R14" s="74">
        <v>1812</v>
      </c>
      <c r="S14" s="74">
        <v>11</v>
      </c>
      <c r="T14" s="74">
        <v>46</v>
      </c>
      <c r="U14" s="74">
        <v>2835</v>
      </c>
      <c r="V14" s="74">
        <v>18796</v>
      </c>
      <c r="W14" s="74">
        <v>1766</v>
      </c>
      <c r="X14" s="74">
        <v>44</v>
      </c>
      <c r="Y14" s="74">
        <v>2459</v>
      </c>
      <c r="Z14" s="74">
        <v>17512</v>
      </c>
      <c r="AA14" s="74">
        <v>1742</v>
      </c>
      <c r="AB14" s="74">
        <v>12</v>
      </c>
      <c r="AC14" s="74">
        <v>46</v>
      </c>
      <c r="AD14" s="74">
        <v>2763</v>
      </c>
      <c r="AE14" s="74">
        <v>18357</v>
      </c>
      <c r="AF14" s="74">
        <v>1713</v>
      </c>
      <c r="AG14" s="74">
        <v>41</v>
      </c>
      <c r="AH14" s="74">
        <v>2444</v>
      </c>
      <c r="AI14" s="74">
        <v>17093</v>
      </c>
      <c r="AJ14" s="74">
        <v>1679</v>
      </c>
      <c r="AK14" s="74">
        <v>9</v>
      </c>
      <c r="AL14" s="74">
        <f>+[3]Total!AL14</f>
        <v>0</v>
      </c>
      <c r="AM14" s="74">
        <f>+[3]Total!AM14</f>
        <v>0</v>
      </c>
      <c r="AN14" s="74">
        <f>+[3]Total!AN14</f>
        <v>0</v>
      </c>
      <c r="AO14" s="74">
        <f>+[3]Total!AO14</f>
        <v>0</v>
      </c>
      <c r="AP14" s="74">
        <f>+[3]Total!AP14</f>
        <v>0</v>
      </c>
      <c r="AQ14" s="74">
        <f>+[3]Total!AQ14</f>
        <v>0</v>
      </c>
      <c r="AR14" s="74">
        <f>+[3]Total!AR14</f>
        <v>0</v>
      </c>
      <c r="AS14" s="74">
        <f>+[3]Total!AS14</f>
        <v>0</v>
      </c>
      <c r="AT14" s="74">
        <f>+[3]Total!AT14</f>
        <v>0</v>
      </c>
      <c r="AU14" s="74">
        <f>+[3]Total!AU14</f>
        <v>0</v>
      </c>
      <c r="AV14" s="74">
        <f>+[3]Total!AV14</f>
        <v>0</v>
      </c>
      <c r="AW14" s="74">
        <f>+[3]Total!AW14</f>
        <v>0</v>
      </c>
      <c r="AX14" s="74">
        <f>+[3]Total!AX14</f>
        <v>0</v>
      </c>
      <c r="AY14" s="74">
        <f>+[3]Total!AY14</f>
        <v>0</v>
      </c>
      <c r="AZ14" s="74">
        <f>+[3]Total!AZ14</f>
        <v>0</v>
      </c>
      <c r="BA14" s="74">
        <f>+[3]Total!BA14</f>
        <v>0</v>
      </c>
      <c r="BB14" s="74">
        <f>+[3]Total!BB14</f>
        <v>0</v>
      </c>
      <c r="BC14" s="74">
        <f>+[3]Total!BC14</f>
        <v>0</v>
      </c>
      <c r="BD14" s="74">
        <f>+[3]Total!BD14</f>
        <v>0</v>
      </c>
      <c r="BE14" s="74">
        <f>+[3]Total!BE14</f>
        <v>0</v>
      </c>
      <c r="BF14" s="74">
        <f>+[3]Total!BF14</f>
        <v>0</v>
      </c>
      <c r="BG14" s="74">
        <f>+[3]Total!BG14</f>
        <v>0</v>
      </c>
      <c r="BH14" s="74">
        <f>+[3]Total!BH14</f>
        <v>0</v>
      </c>
      <c r="BI14" s="74">
        <f>+[3]Total!BI14</f>
        <v>0</v>
      </c>
      <c r="BJ14" s="74">
        <f>+[3]Total!BJ14</f>
        <v>0</v>
      </c>
      <c r="BK14" s="74">
        <f>+[3]Total!BK14</f>
        <v>0</v>
      </c>
      <c r="BL14" s="74">
        <f>+[3]Total!BL14</f>
        <v>0</v>
      </c>
      <c r="BM14" s="74">
        <f>+[3]Total!BM14</f>
        <v>0</v>
      </c>
      <c r="BN14" s="74">
        <f>+[3]Total!BN14</f>
        <v>0</v>
      </c>
      <c r="BO14" s="74">
        <f>+[3]Total!BO14</f>
        <v>0</v>
      </c>
      <c r="BP14" s="74">
        <f>+[3]Total!BP14</f>
        <v>0</v>
      </c>
      <c r="BQ14" s="74">
        <f>+[3]Total!BQ14</f>
        <v>0</v>
      </c>
      <c r="BR14" s="74">
        <f>+[3]Total!BR14</f>
        <v>0</v>
      </c>
      <c r="BS14" s="74">
        <f>+[3]Total!BS14</f>
        <v>0</v>
      </c>
      <c r="BT14" s="74">
        <f>+[3]Total!BT14</f>
        <v>0</v>
      </c>
      <c r="BU14" s="74">
        <f>+[3]Total!BU14</f>
        <v>0</v>
      </c>
      <c r="BV14" s="74">
        <f>+[3]Total!BV14</f>
        <v>0</v>
      </c>
      <c r="BW14" s="74">
        <f>+[3]Total!BW14</f>
        <v>0</v>
      </c>
      <c r="BX14" s="74">
        <f>+[3]Total!BX14</f>
        <v>0</v>
      </c>
      <c r="BY14" s="74">
        <f>+[3]Total!BY14</f>
        <v>0</v>
      </c>
      <c r="BZ14" s="74">
        <f>+[3]Total!BZ14</f>
        <v>0</v>
      </c>
      <c r="CA14" s="74">
        <f>+[3]Total!CA14</f>
        <v>0</v>
      </c>
      <c r="CB14" s="74">
        <f>+[3]Total!CB14</f>
        <v>0</v>
      </c>
      <c r="CC14" s="74">
        <f>+[3]Total!CC14</f>
        <v>0</v>
      </c>
      <c r="CD14" s="74">
        <f>+[3]Total!CD14</f>
        <v>0</v>
      </c>
      <c r="CE14" s="74">
        <f>+[3]Total!CE14</f>
        <v>0</v>
      </c>
      <c r="CF14" s="74">
        <f>+[3]Total!CF14</f>
        <v>0</v>
      </c>
      <c r="CG14" s="74">
        <f>+[3]Total!CG14</f>
        <v>0</v>
      </c>
      <c r="CH14" s="74">
        <f>+[3]Total!CH14</f>
        <v>0</v>
      </c>
      <c r="CI14" s="74">
        <f>+[3]Total!CI14</f>
        <v>0</v>
      </c>
      <c r="CJ14" s="74">
        <f>+[3]Total!CJ14</f>
        <v>0</v>
      </c>
      <c r="CK14" s="74">
        <f>+[3]Total!CK14</f>
        <v>0</v>
      </c>
      <c r="CL14" s="74">
        <f>+[3]Total!CL14</f>
        <v>0</v>
      </c>
      <c r="CM14" s="74">
        <f>+[3]Total!CM14</f>
        <v>0</v>
      </c>
      <c r="CN14" s="74">
        <f>+[3]Total!CN14</f>
        <v>0</v>
      </c>
      <c r="CO14" s="74">
        <f>+[3]Total!CO14</f>
        <v>0</v>
      </c>
      <c r="CP14" s="74">
        <f>+[3]Total!CP14</f>
        <v>0</v>
      </c>
      <c r="CQ14" s="74">
        <f>+[3]Total!CQ14</f>
        <v>0</v>
      </c>
      <c r="CR14" s="74">
        <f>+[3]Total!CR14</f>
        <v>0</v>
      </c>
      <c r="CS14" s="74">
        <f>+[3]Total!CS14</f>
        <v>0</v>
      </c>
      <c r="CT14" s="74">
        <f>+[3]Total!CT14</f>
        <v>0</v>
      </c>
      <c r="CU14" s="74">
        <f>+[3]Total!CU14</f>
        <v>0</v>
      </c>
      <c r="CV14" s="74">
        <f>+[3]Total!CV14</f>
        <v>0</v>
      </c>
      <c r="CW14" s="74">
        <f>+[3]Total!CW14</f>
        <v>0</v>
      </c>
      <c r="CX14" s="74">
        <f>+[3]Total!CX14</f>
        <v>0</v>
      </c>
      <c r="CY14" s="74">
        <f>+[3]Total!CY14</f>
        <v>0</v>
      </c>
      <c r="CZ14" s="74">
        <f>+[3]Total!CZ14</f>
        <v>0</v>
      </c>
      <c r="DA14" s="74">
        <f>+[3]Total!DA14</f>
        <v>0</v>
      </c>
      <c r="DB14" s="74">
        <f>+[3]Total!DB14</f>
        <v>0</v>
      </c>
      <c r="DC14" s="74">
        <f>+[3]Total!DC14</f>
        <v>0</v>
      </c>
      <c r="DD14" s="74">
        <f>+[3]Total!DD14</f>
        <v>0</v>
      </c>
      <c r="DE14" s="74">
        <f>+[3]Total!DE14</f>
        <v>0</v>
      </c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</row>
    <row r="15" spans="1:177" x14ac:dyDescent="0.25">
      <c r="A15" s="73" t="s">
        <v>10</v>
      </c>
      <c r="B15" s="74">
        <v>133</v>
      </c>
      <c r="C15" s="74">
        <v>8553</v>
      </c>
      <c r="D15" s="74">
        <v>74697</v>
      </c>
      <c r="E15" s="74">
        <v>4024</v>
      </c>
      <c r="F15" s="74">
        <v>110</v>
      </c>
      <c r="G15" s="74">
        <v>7702</v>
      </c>
      <c r="H15" s="74">
        <v>58749</v>
      </c>
      <c r="I15" s="74">
        <v>3803</v>
      </c>
      <c r="J15" s="74">
        <v>21</v>
      </c>
      <c r="K15" s="74">
        <v>125</v>
      </c>
      <c r="L15" s="74">
        <v>8169</v>
      </c>
      <c r="M15" s="74">
        <v>70653</v>
      </c>
      <c r="N15" s="74">
        <v>3815</v>
      </c>
      <c r="O15" s="74">
        <v>117</v>
      </c>
      <c r="P15" s="74">
        <v>7545</v>
      </c>
      <c r="Q15" s="74">
        <v>60713</v>
      </c>
      <c r="R15" s="74">
        <v>3860</v>
      </c>
      <c r="S15" s="74">
        <v>15</v>
      </c>
      <c r="T15" s="74">
        <v>146</v>
      </c>
      <c r="U15" s="74">
        <v>8660</v>
      </c>
      <c r="V15" s="74">
        <v>73048</v>
      </c>
      <c r="W15" s="74">
        <v>3909</v>
      </c>
      <c r="X15" s="74">
        <v>151</v>
      </c>
      <c r="Y15" s="74">
        <v>7875</v>
      </c>
      <c r="Z15" s="74">
        <v>62026</v>
      </c>
      <c r="AA15" s="74">
        <v>3929</v>
      </c>
      <c r="AB15" s="74">
        <v>17</v>
      </c>
      <c r="AC15" s="74">
        <v>147</v>
      </c>
      <c r="AD15" s="74">
        <v>8733</v>
      </c>
      <c r="AE15" s="74">
        <v>73782</v>
      </c>
      <c r="AF15" s="74">
        <v>3936</v>
      </c>
      <c r="AG15" s="74">
        <v>154</v>
      </c>
      <c r="AH15" s="74">
        <v>7865</v>
      </c>
      <c r="AI15" s="74">
        <v>62509</v>
      </c>
      <c r="AJ15" s="74">
        <v>3981</v>
      </c>
      <c r="AK15" s="74">
        <v>16</v>
      </c>
      <c r="AL15" s="74">
        <f>+[3]Total!AL15</f>
        <v>0</v>
      </c>
      <c r="AM15" s="74">
        <f>+[3]Total!AM15</f>
        <v>0</v>
      </c>
      <c r="AN15" s="74">
        <f>+[3]Total!AN15</f>
        <v>0</v>
      </c>
      <c r="AO15" s="74">
        <f>+[3]Total!AO15</f>
        <v>0</v>
      </c>
      <c r="AP15" s="74">
        <f>+[3]Total!AP15</f>
        <v>0</v>
      </c>
      <c r="AQ15" s="74">
        <f>+[3]Total!AQ15</f>
        <v>0</v>
      </c>
      <c r="AR15" s="74">
        <f>+[3]Total!AR15</f>
        <v>0</v>
      </c>
      <c r="AS15" s="74">
        <f>+[3]Total!AS15</f>
        <v>0</v>
      </c>
      <c r="AT15" s="74">
        <f>+[3]Total!AT15</f>
        <v>0</v>
      </c>
      <c r="AU15" s="74">
        <f>+[3]Total!AU15</f>
        <v>0</v>
      </c>
      <c r="AV15" s="74">
        <f>+[3]Total!AV15</f>
        <v>0</v>
      </c>
      <c r="AW15" s="74">
        <f>+[3]Total!AW15</f>
        <v>0</v>
      </c>
      <c r="AX15" s="74">
        <f>+[3]Total!AX15</f>
        <v>0</v>
      </c>
      <c r="AY15" s="74">
        <f>+[3]Total!AY15</f>
        <v>0</v>
      </c>
      <c r="AZ15" s="74">
        <f>+[3]Total!AZ15</f>
        <v>0</v>
      </c>
      <c r="BA15" s="74">
        <f>+[3]Total!BA15</f>
        <v>0</v>
      </c>
      <c r="BB15" s="74">
        <f>+[3]Total!BB15</f>
        <v>0</v>
      </c>
      <c r="BC15" s="74">
        <f>+[3]Total!BC15</f>
        <v>0</v>
      </c>
      <c r="BD15" s="74">
        <f>+[3]Total!BD15</f>
        <v>0</v>
      </c>
      <c r="BE15" s="74">
        <f>+[3]Total!BE15</f>
        <v>0</v>
      </c>
      <c r="BF15" s="74">
        <f>+[3]Total!BF15</f>
        <v>0</v>
      </c>
      <c r="BG15" s="74">
        <f>+[3]Total!BG15</f>
        <v>0</v>
      </c>
      <c r="BH15" s="74">
        <f>+[3]Total!BH15</f>
        <v>0</v>
      </c>
      <c r="BI15" s="74">
        <f>+[3]Total!BI15</f>
        <v>0</v>
      </c>
      <c r="BJ15" s="74">
        <f>+[3]Total!BJ15</f>
        <v>0</v>
      </c>
      <c r="BK15" s="74">
        <f>+[3]Total!BK15</f>
        <v>0</v>
      </c>
      <c r="BL15" s="74">
        <f>+[3]Total!BL15</f>
        <v>0</v>
      </c>
      <c r="BM15" s="74">
        <f>+[3]Total!BM15</f>
        <v>0</v>
      </c>
      <c r="BN15" s="74">
        <f>+[3]Total!BN15</f>
        <v>0</v>
      </c>
      <c r="BO15" s="74">
        <f>+[3]Total!BO15</f>
        <v>0</v>
      </c>
      <c r="BP15" s="74">
        <f>+[3]Total!BP15</f>
        <v>0</v>
      </c>
      <c r="BQ15" s="74">
        <f>+[3]Total!BQ15</f>
        <v>0</v>
      </c>
      <c r="BR15" s="74">
        <f>+[3]Total!BR15</f>
        <v>0</v>
      </c>
      <c r="BS15" s="74">
        <f>+[3]Total!BS15</f>
        <v>0</v>
      </c>
      <c r="BT15" s="74">
        <f>+[3]Total!BT15</f>
        <v>0</v>
      </c>
      <c r="BU15" s="74">
        <f>+[3]Total!BU15</f>
        <v>0</v>
      </c>
      <c r="BV15" s="74">
        <f>+[3]Total!BV15</f>
        <v>0</v>
      </c>
      <c r="BW15" s="74">
        <f>+[3]Total!BW15</f>
        <v>0</v>
      </c>
      <c r="BX15" s="74">
        <f>+[3]Total!BX15</f>
        <v>0</v>
      </c>
      <c r="BY15" s="74">
        <f>+[3]Total!BY15</f>
        <v>0</v>
      </c>
      <c r="BZ15" s="74">
        <f>+[3]Total!BZ15</f>
        <v>0</v>
      </c>
      <c r="CA15" s="74">
        <f>+[3]Total!CA15</f>
        <v>0</v>
      </c>
      <c r="CB15" s="74">
        <f>+[3]Total!CB15</f>
        <v>0</v>
      </c>
      <c r="CC15" s="74">
        <f>+[3]Total!CC15</f>
        <v>0</v>
      </c>
      <c r="CD15" s="74">
        <f>+[3]Total!CD15</f>
        <v>0</v>
      </c>
      <c r="CE15" s="74">
        <f>+[3]Total!CE15</f>
        <v>0</v>
      </c>
      <c r="CF15" s="74">
        <f>+[3]Total!CF15</f>
        <v>0</v>
      </c>
      <c r="CG15" s="74">
        <f>+[3]Total!CG15</f>
        <v>0</v>
      </c>
      <c r="CH15" s="74">
        <f>+[3]Total!CH15</f>
        <v>0</v>
      </c>
      <c r="CI15" s="74">
        <f>+[3]Total!CI15</f>
        <v>0</v>
      </c>
      <c r="CJ15" s="74">
        <f>+[3]Total!CJ15</f>
        <v>0</v>
      </c>
      <c r="CK15" s="74">
        <f>+[3]Total!CK15</f>
        <v>0</v>
      </c>
      <c r="CL15" s="74">
        <f>+[3]Total!CL15</f>
        <v>0</v>
      </c>
      <c r="CM15" s="74">
        <f>+[3]Total!CM15</f>
        <v>0</v>
      </c>
      <c r="CN15" s="74">
        <f>+[3]Total!CN15</f>
        <v>0</v>
      </c>
      <c r="CO15" s="74">
        <f>+[3]Total!CO15</f>
        <v>0</v>
      </c>
      <c r="CP15" s="74">
        <f>+[3]Total!CP15</f>
        <v>0</v>
      </c>
      <c r="CQ15" s="74">
        <f>+[3]Total!CQ15</f>
        <v>0</v>
      </c>
      <c r="CR15" s="74">
        <f>+[3]Total!CR15</f>
        <v>0</v>
      </c>
      <c r="CS15" s="74">
        <f>+[3]Total!CS15</f>
        <v>0</v>
      </c>
      <c r="CT15" s="74">
        <f>+[3]Total!CT15</f>
        <v>0</v>
      </c>
      <c r="CU15" s="74">
        <f>+[3]Total!CU15</f>
        <v>0</v>
      </c>
      <c r="CV15" s="74">
        <f>+[3]Total!CV15</f>
        <v>0</v>
      </c>
      <c r="CW15" s="74">
        <f>+[3]Total!CW15</f>
        <v>0</v>
      </c>
      <c r="CX15" s="74">
        <f>+[3]Total!CX15</f>
        <v>0</v>
      </c>
      <c r="CY15" s="74">
        <f>+[3]Total!CY15</f>
        <v>0</v>
      </c>
      <c r="CZ15" s="74">
        <f>+[3]Total!CZ15</f>
        <v>0</v>
      </c>
      <c r="DA15" s="74">
        <f>+[3]Total!DA15</f>
        <v>0</v>
      </c>
      <c r="DB15" s="74">
        <f>+[3]Total!DB15</f>
        <v>0</v>
      </c>
      <c r="DC15" s="74">
        <f>+[3]Total!DC15</f>
        <v>0</v>
      </c>
      <c r="DD15" s="74">
        <f>+[3]Total!DD15</f>
        <v>0</v>
      </c>
      <c r="DE15" s="74">
        <f>+[3]Total!DE15</f>
        <v>0</v>
      </c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</row>
    <row r="16" spans="1:177" x14ac:dyDescent="0.25">
      <c r="A16" s="75"/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f>+[3]Total!AL16</f>
        <v>0</v>
      </c>
      <c r="AM16" s="74">
        <f>+[3]Total!AM16</f>
        <v>0</v>
      </c>
      <c r="AN16" s="74">
        <f>+[3]Total!AN16</f>
        <v>0</v>
      </c>
      <c r="AO16" s="74">
        <f>+[3]Total!AO16</f>
        <v>0</v>
      </c>
      <c r="AP16" s="74">
        <f>+[3]Total!AP16</f>
        <v>0</v>
      </c>
      <c r="AQ16" s="74">
        <f>+[3]Total!AQ16</f>
        <v>0</v>
      </c>
      <c r="AR16" s="74">
        <f>+[3]Total!AR16</f>
        <v>0</v>
      </c>
      <c r="AS16" s="74">
        <f>+[3]Total!AS16</f>
        <v>0</v>
      </c>
      <c r="AT16" s="74">
        <f>+[3]Total!AT16</f>
        <v>0</v>
      </c>
      <c r="AU16" s="74">
        <f>+[3]Total!AU16</f>
        <v>0</v>
      </c>
      <c r="AV16" s="74">
        <f>+[3]Total!AV16</f>
        <v>0</v>
      </c>
      <c r="AW16" s="74">
        <f>+[3]Total!AW16</f>
        <v>0</v>
      </c>
      <c r="AX16" s="74">
        <f>+[3]Total!AX16</f>
        <v>0</v>
      </c>
      <c r="AY16" s="74">
        <f>+[3]Total!AY16</f>
        <v>0</v>
      </c>
      <c r="AZ16" s="74">
        <f>+[3]Total!AZ16</f>
        <v>0</v>
      </c>
      <c r="BA16" s="74">
        <f>+[3]Total!BA16</f>
        <v>0</v>
      </c>
      <c r="BB16" s="74">
        <f>+[3]Total!BB16</f>
        <v>0</v>
      </c>
      <c r="BC16" s="74">
        <f>+[3]Total!BC16</f>
        <v>0</v>
      </c>
      <c r="BD16" s="74">
        <f>+[3]Total!BD16</f>
        <v>0</v>
      </c>
      <c r="BE16" s="74">
        <f>+[3]Total!BE16</f>
        <v>0</v>
      </c>
      <c r="BF16" s="74">
        <f>+[3]Total!BF16</f>
        <v>0</v>
      </c>
      <c r="BG16" s="74">
        <f>+[3]Total!BG16</f>
        <v>0</v>
      </c>
      <c r="BH16" s="74">
        <f>+[3]Total!BH16</f>
        <v>0</v>
      </c>
      <c r="BI16" s="74">
        <f>+[3]Total!BI16</f>
        <v>0</v>
      </c>
      <c r="BJ16" s="74">
        <f>+[3]Total!BJ16</f>
        <v>0</v>
      </c>
      <c r="BK16" s="74">
        <f>+[3]Total!BK16</f>
        <v>0</v>
      </c>
      <c r="BL16" s="74">
        <f>+[3]Total!BL16</f>
        <v>0</v>
      </c>
      <c r="BM16" s="74">
        <f>+[3]Total!BM16</f>
        <v>0</v>
      </c>
      <c r="BN16" s="74">
        <f>+[3]Total!BN16</f>
        <v>0</v>
      </c>
      <c r="BO16" s="74">
        <f>+[3]Total!BO16</f>
        <v>0</v>
      </c>
      <c r="BP16" s="74">
        <f>+[3]Total!BP16</f>
        <v>0</v>
      </c>
      <c r="BQ16" s="74">
        <f>+[3]Total!BQ16</f>
        <v>0</v>
      </c>
      <c r="BR16" s="74">
        <f>+[3]Total!BR16</f>
        <v>0</v>
      </c>
      <c r="BS16" s="74">
        <f>+[3]Total!BS16</f>
        <v>0</v>
      </c>
      <c r="BT16" s="74">
        <f>+[3]Total!BT16</f>
        <v>0</v>
      </c>
      <c r="BU16" s="74">
        <f>+[3]Total!BU16</f>
        <v>0</v>
      </c>
      <c r="BV16" s="74">
        <f>+[3]Total!BV16</f>
        <v>0</v>
      </c>
      <c r="BW16" s="74">
        <f>+[3]Total!BW16</f>
        <v>0</v>
      </c>
      <c r="BX16" s="74">
        <f>+[3]Total!BX16</f>
        <v>0</v>
      </c>
      <c r="BY16" s="74">
        <f>+[3]Total!BY16</f>
        <v>0</v>
      </c>
      <c r="BZ16" s="74">
        <f>+[3]Total!BZ16</f>
        <v>0</v>
      </c>
      <c r="CA16" s="74">
        <f>+[3]Total!CA16</f>
        <v>0</v>
      </c>
      <c r="CB16" s="74">
        <f>+[3]Total!CB16</f>
        <v>0</v>
      </c>
      <c r="CC16" s="74">
        <f>+[3]Total!CC16</f>
        <v>0</v>
      </c>
      <c r="CD16" s="74">
        <f>+[3]Total!CD16</f>
        <v>0</v>
      </c>
      <c r="CE16" s="74">
        <f>+[3]Total!CE16</f>
        <v>0</v>
      </c>
      <c r="CF16" s="74">
        <f>+[3]Total!CF16</f>
        <v>0</v>
      </c>
      <c r="CG16" s="74">
        <f>+[3]Total!CG16</f>
        <v>0</v>
      </c>
      <c r="CH16" s="74">
        <f>+[3]Total!CH16</f>
        <v>0</v>
      </c>
      <c r="CI16" s="74">
        <f>+[3]Total!CI16</f>
        <v>0</v>
      </c>
      <c r="CJ16" s="74">
        <f>+[3]Total!CJ16</f>
        <v>0</v>
      </c>
      <c r="CK16" s="74">
        <f>+[3]Total!CK16</f>
        <v>0</v>
      </c>
      <c r="CL16" s="74">
        <f>+[3]Total!CL16</f>
        <v>0</v>
      </c>
      <c r="CM16" s="74">
        <f>+[3]Total!CM16</f>
        <v>0</v>
      </c>
      <c r="CN16" s="74">
        <f>+[3]Total!CN16</f>
        <v>0</v>
      </c>
      <c r="CO16" s="74">
        <f>+[3]Total!CO16</f>
        <v>0</v>
      </c>
      <c r="CP16" s="74">
        <f>+[3]Total!CP16</f>
        <v>0</v>
      </c>
      <c r="CQ16" s="74">
        <f>+[3]Total!CQ16</f>
        <v>0</v>
      </c>
      <c r="CR16" s="74">
        <f>+[3]Total!CR16</f>
        <v>0</v>
      </c>
      <c r="CS16" s="74">
        <f>+[3]Total!CS16</f>
        <v>0</v>
      </c>
      <c r="CT16" s="74">
        <f>+[3]Total!CT16</f>
        <v>0</v>
      </c>
      <c r="CU16" s="74">
        <f>+[3]Total!CU16</f>
        <v>0</v>
      </c>
      <c r="CV16" s="74">
        <f>+[3]Total!CV16</f>
        <v>0</v>
      </c>
      <c r="CW16" s="74">
        <f>+[3]Total!CW16</f>
        <v>0</v>
      </c>
      <c r="CX16" s="74">
        <f>+[3]Total!CX16</f>
        <v>0</v>
      </c>
      <c r="CY16" s="74">
        <f>+[3]Total!CY16</f>
        <v>0</v>
      </c>
      <c r="CZ16" s="74">
        <f>+[3]Total!CZ16</f>
        <v>0</v>
      </c>
      <c r="DA16" s="74">
        <f>+[3]Total!DA16</f>
        <v>0</v>
      </c>
      <c r="DB16" s="74">
        <f>+[3]Total!DB16</f>
        <v>0</v>
      </c>
      <c r="DC16" s="74">
        <f>+[3]Total!DC16</f>
        <v>0</v>
      </c>
      <c r="DD16" s="74">
        <f>+[3]Total!DD16</f>
        <v>0</v>
      </c>
      <c r="DE16" s="74">
        <f>+[3]Total!DE16</f>
        <v>0</v>
      </c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</row>
    <row r="17" spans="1:177" x14ac:dyDescent="0.25">
      <c r="A17" s="70" t="s">
        <v>11</v>
      </c>
      <c r="B17" s="71">
        <v>2614</v>
      </c>
      <c r="C17" s="71">
        <v>107486</v>
      </c>
      <c r="D17" s="71">
        <v>541985</v>
      </c>
      <c r="E17" s="71">
        <v>45296</v>
      </c>
      <c r="F17" s="71">
        <v>2601</v>
      </c>
      <c r="G17" s="71">
        <v>116456</v>
      </c>
      <c r="H17" s="71">
        <v>610803</v>
      </c>
      <c r="I17" s="71">
        <v>61313</v>
      </c>
      <c r="J17" s="71">
        <v>198</v>
      </c>
      <c r="K17" s="71">
        <v>2558</v>
      </c>
      <c r="L17" s="71">
        <v>103578</v>
      </c>
      <c r="M17" s="71">
        <v>509641</v>
      </c>
      <c r="N17" s="71">
        <v>43681</v>
      </c>
      <c r="O17" s="71">
        <v>2444</v>
      </c>
      <c r="P17" s="71">
        <v>113136</v>
      </c>
      <c r="Q17" s="71">
        <v>603187</v>
      </c>
      <c r="R17" s="71">
        <v>61144</v>
      </c>
      <c r="S17" s="71">
        <v>172</v>
      </c>
      <c r="T17" s="71">
        <v>2656</v>
      </c>
      <c r="U17" s="71">
        <v>105569</v>
      </c>
      <c r="V17" s="71">
        <v>516438</v>
      </c>
      <c r="W17" s="71">
        <v>44811</v>
      </c>
      <c r="X17" s="71">
        <v>2460</v>
      </c>
      <c r="Y17" s="71">
        <v>115611</v>
      </c>
      <c r="Z17" s="71">
        <v>610466</v>
      </c>
      <c r="AA17" s="71">
        <v>64275</v>
      </c>
      <c r="AB17" s="71">
        <v>164</v>
      </c>
      <c r="AC17" s="71">
        <v>2694</v>
      </c>
      <c r="AD17" s="71">
        <v>105851</v>
      </c>
      <c r="AE17" s="71">
        <v>516274</v>
      </c>
      <c r="AF17" s="71">
        <v>45502</v>
      </c>
      <c r="AG17" s="71">
        <v>2391</v>
      </c>
      <c r="AH17" s="71">
        <v>116274</v>
      </c>
      <c r="AI17" s="71">
        <v>610262</v>
      </c>
      <c r="AJ17" s="71">
        <v>65798</v>
      </c>
      <c r="AK17" s="71">
        <v>158</v>
      </c>
      <c r="AL17" s="71">
        <f>SUM(AL18:AL31)</f>
        <v>0</v>
      </c>
      <c r="AM17" s="71">
        <f t="shared" ref="AM17:AT17" si="8">SUM(AM18:AM31)</f>
        <v>0</v>
      </c>
      <c r="AN17" s="71">
        <f t="shared" si="8"/>
        <v>0</v>
      </c>
      <c r="AO17" s="71">
        <f t="shared" si="8"/>
        <v>0</v>
      </c>
      <c r="AP17" s="71">
        <f t="shared" si="8"/>
        <v>0</v>
      </c>
      <c r="AQ17" s="71">
        <f t="shared" si="8"/>
        <v>0</v>
      </c>
      <c r="AR17" s="71">
        <f t="shared" si="8"/>
        <v>0</v>
      </c>
      <c r="AS17" s="71">
        <f t="shared" si="8"/>
        <v>0</v>
      </c>
      <c r="AT17" s="71">
        <f t="shared" si="8"/>
        <v>0</v>
      </c>
      <c r="AU17" s="71">
        <f>SUM(AU18:AU31)</f>
        <v>0</v>
      </c>
      <c r="AV17" s="71">
        <f t="shared" ref="AV17:BC17" si="9">SUM(AV18:AV31)</f>
        <v>0</v>
      </c>
      <c r="AW17" s="71">
        <f t="shared" si="9"/>
        <v>0</v>
      </c>
      <c r="AX17" s="71">
        <f t="shared" si="9"/>
        <v>0</v>
      </c>
      <c r="AY17" s="71">
        <f t="shared" si="9"/>
        <v>0</v>
      </c>
      <c r="AZ17" s="71">
        <f t="shared" si="9"/>
        <v>0</v>
      </c>
      <c r="BA17" s="71">
        <f t="shared" si="9"/>
        <v>0</v>
      </c>
      <c r="BB17" s="71">
        <f t="shared" si="9"/>
        <v>0</v>
      </c>
      <c r="BC17" s="71">
        <f t="shared" si="9"/>
        <v>0</v>
      </c>
      <c r="BD17" s="71">
        <f>SUM(BD18:BD31)</f>
        <v>0</v>
      </c>
      <c r="BE17" s="71">
        <f t="shared" ref="BE17:BL17" si="10">SUM(BE18:BE31)</f>
        <v>0</v>
      </c>
      <c r="BF17" s="71">
        <f t="shared" si="10"/>
        <v>0</v>
      </c>
      <c r="BG17" s="71">
        <f t="shared" si="10"/>
        <v>0</v>
      </c>
      <c r="BH17" s="71">
        <f t="shared" si="10"/>
        <v>0</v>
      </c>
      <c r="BI17" s="71">
        <f t="shared" si="10"/>
        <v>0</v>
      </c>
      <c r="BJ17" s="71">
        <f t="shared" si="10"/>
        <v>0</v>
      </c>
      <c r="BK17" s="71">
        <f t="shared" si="10"/>
        <v>0</v>
      </c>
      <c r="BL17" s="71">
        <f t="shared" si="10"/>
        <v>0</v>
      </c>
      <c r="BM17" s="71">
        <f>SUM(BM18:BM31)</f>
        <v>0</v>
      </c>
      <c r="BN17" s="71">
        <f t="shared" ref="BN17:BU17" si="11">SUM(BN18:BN31)</f>
        <v>0</v>
      </c>
      <c r="BO17" s="71">
        <f t="shared" si="11"/>
        <v>0</v>
      </c>
      <c r="BP17" s="71">
        <f t="shared" si="11"/>
        <v>0</v>
      </c>
      <c r="BQ17" s="71">
        <f t="shared" si="11"/>
        <v>0</v>
      </c>
      <c r="BR17" s="71">
        <f t="shared" si="11"/>
        <v>0</v>
      </c>
      <c r="BS17" s="71">
        <f t="shared" si="11"/>
        <v>0</v>
      </c>
      <c r="BT17" s="71">
        <f t="shared" si="11"/>
        <v>0</v>
      </c>
      <c r="BU17" s="71">
        <f t="shared" si="11"/>
        <v>0</v>
      </c>
      <c r="BV17" s="71">
        <f>SUM(BV18:BV31)</f>
        <v>0</v>
      </c>
      <c r="BW17" s="71">
        <f t="shared" ref="BW17:CD17" si="12">SUM(BW18:BW31)</f>
        <v>0</v>
      </c>
      <c r="BX17" s="71">
        <f t="shared" si="12"/>
        <v>0</v>
      </c>
      <c r="BY17" s="71">
        <f t="shared" si="12"/>
        <v>0</v>
      </c>
      <c r="BZ17" s="71">
        <f t="shared" si="12"/>
        <v>0</v>
      </c>
      <c r="CA17" s="71">
        <f t="shared" si="12"/>
        <v>0</v>
      </c>
      <c r="CB17" s="71">
        <f t="shared" si="12"/>
        <v>0</v>
      </c>
      <c r="CC17" s="71">
        <f t="shared" si="12"/>
        <v>0</v>
      </c>
      <c r="CD17" s="71">
        <f t="shared" si="12"/>
        <v>0</v>
      </c>
      <c r="CE17" s="71">
        <f>SUM(CE18:CE31)</f>
        <v>0</v>
      </c>
      <c r="CF17" s="71">
        <f t="shared" ref="CF17:CM17" si="13">SUM(CF18:CF31)</f>
        <v>0</v>
      </c>
      <c r="CG17" s="71">
        <f t="shared" si="13"/>
        <v>0</v>
      </c>
      <c r="CH17" s="71">
        <f t="shared" si="13"/>
        <v>0</v>
      </c>
      <c r="CI17" s="71">
        <f t="shared" si="13"/>
        <v>0</v>
      </c>
      <c r="CJ17" s="71">
        <f t="shared" si="13"/>
        <v>0</v>
      </c>
      <c r="CK17" s="71">
        <f t="shared" si="13"/>
        <v>0</v>
      </c>
      <c r="CL17" s="71">
        <f t="shared" si="13"/>
        <v>0</v>
      </c>
      <c r="CM17" s="71">
        <f t="shared" si="13"/>
        <v>0</v>
      </c>
      <c r="CN17" s="71">
        <f>SUM(CN18:CN31)</f>
        <v>0</v>
      </c>
      <c r="CO17" s="71">
        <f t="shared" ref="CO17:CV17" si="14">SUM(CO18:CO31)</f>
        <v>0</v>
      </c>
      <c r="CP17" s="71">
        <f t="shared" si="14"/>
        <v>0</v>
      </c>
      <c r="CQ17" s="71">
        <f t="shared" si="14"/>
        <v>0</v>
      </c>
      <c r="CR17" s="71">
        <f t="shared" si="14"/>
        <v>0</v>
      </c>
      <c r="CS17" s="71">
        <f t="shared" si="14"/>
        <v>0</v>
      </c>
      <c r="CT17" s="71">
        <f t="shared" si="14"/>
        <v>0</v>
      </c>
      <c r="CU17" s="71">
        <f t="shared" si="14"/>
        <v>0</v>
      </c>
      <c r="CV17" s="71">
        <f t="shared" si="14"/>
        <v>0</v>
      </c>
      <c r="CW17" s="71">
        <f>SUM(CW18:CW31)</f>
        <v>0</v>
      </c>
      <c r="CX17" s="71">
        <f t="shared" ref="CX17:DE17" si="15">SUM(CX18:CX31)</f>
        <v>0</v>
      </c>
      <c r="CY17" s="71">
        <f t="shared" si="15"/>
        <v>0</v>
      </c>
      <c r="CZ17" s="71">
        <f t="shared" si="15"/>
        <v>0</v>
      </c>
      <c r="DA17" s="71">
        <f t="shared" si="15"/>
        <v>0</v>
      </c>
      <c r="DB17" s="71">
        <f t="shared" si="15"/>
        <v>0</v>
      </c>
      <c r="DC17" s="71">
        <f t="shared" si="15"/>
        <v>0</v>
      </c>
      <c r="DD17" s="71">
        <f t="shared" si="15"/>
        <v>0</v>
      </c>
      <c r="DE17" s="71">
        <f t="shared" si="15"/>
        <v>0</v>
      </c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</row>
    <row r="18" spans="1:177" x14ac:dyDescent="0.25">
      <c r="A18" s="73" t="s">
        <v>12</v>
      </c>
      <c r="B18" s="74">
        <v>315</v>
      </c>
      <c r="C18" s="74">
        <v>15296</v>
      </c>
      <c r="D18" s="74">
        <v>77380</v>
      </c>
      <c r="E18" s="74">
        <v>5986</v>
      </c>
      <c r="F18" s="74">
        <v>289</v>
      </c>
      <c r="G18" s="74">
        <v>16709</v>
      </c>
      <c r="H18" s="74">
        <v>82321</v>
      </c>
      <c r="I18" s="74">
        <v>7003</v>
      </c>
      <c r="J18" s="74">
        <v>30</v>
      </c>
      <c r="K18" s="74">
        <v>313</v>
      </c>
      <c r="L18" s="74">
        <v>14816</v>
      </c>
      <c r="M18" s="74">
        <v>73572</v>
      </c>
      <c r="N18" s="74">
        <v>5705</v>
      </c>
      <c r="O18" s="74">
        <v>285</v>
      </c>
      <c r="P18" s="74">
        <v>16341</v>
      </c>
      <c r="Q18" s="74">
        <v>82514</v>
      </c>
      <c r="R18" s="74">
        <v>7005</v>
      </c>
      <c r="S18" s="74">
        <v>28</v>
      </c>
      <c r="T18" s="74">
        <v>326</v>
      </c>
      <c r="U18" s="74">
        <v>15207</v>
      </c>
      <c r="V18" s="74">
        <v>73957</v>
      </c>
      <c r="W18" s="74">
        <v>5767</v>
      </c>
      <c r="X18" s="74">
        <v>297</v>
      </c>
      <c r="Y18" s="74">
        <v>16918</v>
      </c>
      <c r="Z18" s="74">
        <v>83303</v>
      </c>
      <c r="AA18" s="74">
        <v>7065</v>
      </c>
      <c r="AB18" s="74">
        <v>26</v>
      </c>
      <c r="AC18" s="74">
        <v>354</v>
      </c>
      <c r="AD18" s="74">
        <v>15319</v>
      </c>
      <c r="AE18" s="74">
        <v>73750</v>
      </c>
      <c r="AF18" s="74">
        <v>5869</v>
      </c>
      <c r="AG18" s="74">
        <v>307</v>
      </c>
      <c r="AH18" s="74">
        <v>17158</v>
      </c>
      <c r="AI18" s="74">
        <v>83401</v>
      </c>
      <c r="AJ18" s="74">
        <v>7344</v>
      </c>
      <c r="AK18" s="74">
        <v>25</v>
      </c>
      <c r="AL18" s="74">
        <f>+[3]Total!AL18</f>
        <v>0</v>
      </c>
      <c r="AM18" s="74">
        <f>+[3]Total!AM18</f>
        <v>0</v>
      </c>
      <c r="AN18" s="74">
        <f>+[3]Total!AN18</f>
        <v>0</v>
      </c>
      <c r="AO18" s="74">
        <f>+[3]Total!AO18</f>
        <v>0</v>
      </c>
      <c r="AP18" s="74">
        <f>+[3]Total!AP18</f>
        <v>0</v>
      </c>
      <c r="AQ18" s="74">
        <f>+[3]Total!AQ18</f>
        <v>0</v>
      </c>
      <c r="AR18" s="74">
        <f>+[3]Total!AR18</f>
        <v>0</v>
      </c>
      <c r="AS18" s="74">
        <f>+[3]Total!AS18</f>
        <v>0</v>
      </c>
      <c r="AT18" s="74">
        <f>+[3]Total!AT18</f>
        <v>0</v>
      </c>
      <c r="AU18" s="74">
        <f>+[3]Total!AU18</f>
        <v>0</v>
      </c>
      <c r="AV18" s="74">
        <f>+[3]Total!AV18</f>
        <v>0</v>
      </c>
      <c r="AW18" s="74">
        <f>+[3]Total!AW18</f>
        <v>0</v>
      </c>
      <c r="AX18" s="74">
        <f>+[3]Total!AX18</f>
        <v>0</v>
      </c>
      <c r="AY18" s="74">
        <f>+[3]Total!AY18</f>
        <v>0</v>
      </c>
      <c r="AZ18" s="74">
        <f>+[3]Total!AZ18</f>
        <v>0</v>
      </c>
      <c r="BA18" s="74">
        <f>+[3]Total!BA18</f>
        <v>0</v>
      </c>
      <c r="BB18" s="74">
        <f>+[3]Total!BB18</f>
        <v>0</v>
      </c>
      <c r="BC18" s="74">
        <f>+[3]Total!BC18</f>
        <v>0</v>
      </c>
      <c r="BD18" s="74">
        <f>+[3]Total!BD18</f>
        <v>0</v>
      </c>
      <c r="BE18" s="74">
        <f>+[3]Total!BE18</f>
        <v>0</v>
      </c>
      <c r="BF18" s="74">
        <f>+[3]Total!BF18</f>
        <v>0</v>
      </c>
      <c r="BG18" s="74">
        <f>+[3]Total!BG18</f>
        <v>0</v>
      </c>
      <c r="BH18" s="74">
        <f>+[3]Total!BH18</f>
        <v>0</v>
      </c>
      <c r="BI18" s="74">
        <f>+[3]Total!BI18</f>
        <v>0</v>
      </c>
      <c r="BJ18" s="74">
        <f>+[3]Total!BJ18</f>
        <v>0</v>
      </c>
      <c r="BK18" s="74">
        <f>+[3]Total!BK18</f>
        <v>0</v>
      </c>
      <c r="BL18" s="74">
        <f>+[3]Total!BL18</f>
        <v>0</v>
      </c>
      <c r="BM18" s="74">
        <f>+[3]Total!BM18</f>
        <v>0</v>
      </c>
      <c r="BN18" s="74">
        <f>+[3]Total!BN18</f>
        <v>0</v>
      </c>
      <c r="BO18" s="74">
        <f>+[3]Total!BO18</f>
        <v>0</v>
      </c>
      <c r="BP18" s="74">
        <f>+[3]Total!BP18</f>
        <v>0</v>
      </c>
      <c r="BQ18" s="74">
        <f>+[3]Total!BQ18</f>
        <v>0</v>
      </c>
      <c r="BR18" s="74">
        <f>+[3]Total!BR18</f>
        <v>0</v>
      </c>
      <c r="BS18" s="74">
        <f>+[3]Total!BS18</f>
        <v>0</v>
      </c>
      <c r="BT18" s="74">
        <f>+[3]Total!BT18</f>
        <v>0</v>
      </c>
      <c r="BU18" s="74">
        <f>+[3]Total!BU18</f>
        <v>0</v>
      </c>
      <c r="BV18" s="74">
        <f>+[3]Total!BV18</f>
        <v>0</v>
      </c>
      <c r="BW18" s="74">
        <f>+[3]Total!BW18</f>
        <v>0</v>
      </c>
      <c r="BX18" s="74">
        <f>+[3]Total!BX18</f>
        <v>0</v>
      </c>
      <c r="BY18" s="74">
        <f>+[3]Total!BY18</f>
        <v>0</v>
      </c>
      <c r="BZ18" s="74">
        <f>+[3]Total!BZ18</f>
        <v>0</v>
      </c>
      <c r="CA18" s="74">
        <f>+[3]Total!CA18</f>
        <v>0</v>
      </c>
      <c r="CB18" s="74">
        <f>+[3]Total!CB18</f>
        <v>0</v>
      </c>
      <c r="CC18" s="74">
        <f>+[3]Total!CC18</f>
        <v>0</v>
      </c>
      <c r="CD18" s="74">
        <f>+[3]Total!CD18</f>
        <v>0</v>
      </c>
      <c r="CE18" s="74">
        <f>+[3]Total!CE18</f>
        <v>0</v>
      </c>
      <c r="CF18" s="74">
        <f>+[3]Total!CF18</f>
        <v>0</v>
      </c>
      <c r="CG18" s="74">
        <f>+[3]Total!CG18</f>
        <v>0</v>
      </c>
      <c r="CH18" s="74">
        <f>+[3]Total!CH18</f>
        <v>0</v>
      </c>
      <c r="CI18" s="74">
        <f>+[3]Total!CI18</f>
        <v>0</v>
      </c>
      <c r="CJ18" s="74">
        <f>+[3]Total!CJ18</f>
        <v>0</v>
      </c>
      <c r="CK18" s="74">
        <f>+[3]Total!CK18</f>
        <v>0</v>
      </c>
      <c r="CL18" s="74">
        <f>+[3]Total!CL18</f>
        <v>0</v>
      </c>
      <c r="CM18" s="74">
        <f>+[3]Total!CM18</f>
        <v>0</v>
      </c>
      <c r="CN18" s="74">
        <f>+[3]Total!CN18</f>
        <v>0</v>
      </c>
      <c r="CO18" s="74">
        <f>+[3]Total!CO18</f>
        <v>0</v>
      </c>
      <c r="CP18" s="74">
        <f>+[3]Total!CP18</f>
        <v>0</v>
      </c>
      <c r="CQ18" s="74">
        <f>+[3]Total!CQ18</f>
        <v>0</v>
      </c>
      <c r="CR18" s="74">
        <f>+[3]Total!CR18</f>
        <v>0</v>
      </c>
      <c r="CS18" s="74">
        <f>+[3]Total!CS18</f>
        <v>0</v>
      </c>
      <c r="CT18" s="74">
        <f>+[3]Total!CT18</f>
        <v>0</v>
      </c>
      <c r="CU18" s="74">
        <f>+[3]Total!CU18</f>
        <v>0</v>
      </c>
      <c r="CV18" s="74">
        <f>+[3]Total!CV18</f>
        <v>0</v>
      </c>
      <c r="CW18" s="74">
        <f>+[3]Total!CW18</f>
        <v>0</v>
      </c>
      <c r="CX18" s="74">
        <f>+[3]Total!CX18</f>
        <v>0</v>
      </c>
      <c r="CY18" s="74">
        <f>+[3]Total!CY18</f>
        <v>0</v>
      </c>
      <c r="CZ18" s="74">
        <f>+[3]Total!CZ18</f>
        <v>0</v>
      </c>
      <c r="DA18" s="74">
        <f>+[3]Total!DA18</f>
        <v>0</v>
      </c>
      <c r="DB18" s="74">
        <f>+[3]Total!DB18</f>
        <v>0</v>
      </c>
      <c r="DC18" s="74">
        <f>+[3]Total!DC18</f>
        <v>0</v>
      </c>
      <c r="DD18" s="74">
        <f>+[3]Total!DD18</f>
        <v>0</v>
      </c>
      <c r="DE18" s="74">
        <f>+[3]Total!DE18</f>
        <v>0</v>
      </c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</row>
    <row r="19" spans="1:177" x14ac:dyDescent="0.25">
      <c r="A19" s="73" t="s">
        <v>13</v>
      </c>
      <c r="B19" s="74">
        <v>647</v>
      </c>
      <c r="C19" s="74">
        <v>19506</v>
      </c>
      <c r="D19" s="74">
        <v>100918</v>
      </c>
      <c r="E19" s="74">
        <v>7556</v>
      </c>
      <c r="F19" s="74">
        <v>658</v>
      </c>
      <c r="G19" s="74">
        <v>20108</v>
      </c>
      <c r="H19" s="74">
        <v>112626</v>
      </c>
      <c r="I19" s="74">
        <v>9865</v>
      </c>
      <c r="J19" s="74">
        <v>28</v>
      </c>
      <c r="K19" s="74">
        <v>607</v>
      </c>
      <c r="L19" s="74">
        <v>18299</v>
      </c>
      <c r="M19" s="74">
        <v>92171</v>
      </c>
      <c r="N19" s="74">
        <v>7004</v>
      </c>
      <c r="O19" s="74">
        <v>615</v>
      </c>
      <c r="P19" s="74">
        <v>19031</v>
      </c>
      <c r="Q19" s="74">
        <v>108873</v>
      </c>
      <c r="R19" s="74">
        <v>9436</v>
      </c>
      <c r="S19" s="74">
        <v>25</v>
      </c>
      <c r="T19" s="74">
        <v>619</v>
      </c>
      <c r="U19" s="74">
        <v>18625</v>
      </c>
      <c r="V19" s="74">
        <v>94471</v>
      </c>
      <c r="W19" s="74">
        <v>7286</v>
      </c>
      <c r="X19" s="74">
        <v>574</v>
      </c>
      <c r="Y19" s="74">
        <v>19410</v>
      </c>
      <c r="Z19" s="74">
        <v>111220</v>
      </c>
      <c r="AA19" s="74">
        <v>9845</v>
      </c>
      <c r="AB19" s="74">
        <v>22</v>
      </c>
      <c r="AC19" s="74">
        <v>610</v>
      </c>
      <c r="AD19" s="74">
        <v>18612</v>
      </c>
      <c r="AE19" s="74">
        <v>94028</v>
      </c>
      <c r="AF19" s="74">
        <v>7360</v>
      </c>
      <c r="AG19" s="74">
        <v>527</v>
      </c>
      <c r="AH19" s="74">
        <v>19304</v>
      </c>
      <c r="AI19" s="74">
        <v>110351</v>
      </c>
      <c r="AJ19" s="74">
        <v>9973</v>
      </c>
      <c r="AK19" s="74">
        <v>24</v>
      </c>
      <c r="AL19" s="74">
        <f>+[3]Total!AL19</f>
        <v>0</v>
      </c>
      <c r="AM19" s="74">
        <f>+[3]Total!AM19</f>
        <v>0</v>
      </c>
      <c r="AN19" s="74">
        <f>+[3]Total!AN19</f>
        <v>0</v>
      </c>
      <c r="AO19" s="74">
        <f>+[3]Total!AO19</f>
        <v>0</v>
      </c>
      <c r="AP19" s="74">
        <f>+[3]Total!AP19</f>
        <v>0</v>
      </c>
      <c r="AQ19" s="74">
        <f>+[3]Total!AQ19</f>
        <v>0</v>
      </c>
      <c r="AR19" s="74">
        <f>+[3]Total!AR19</f>
        <v>0</v>
      </c>
      <c r="AS19" s="74">
        <f>+[3]Total!AS19</f>
        <v>0</v>
      </c>
      <c r="AT19" s="74">
        <f>+[3]Total!AT19</f>
        <v>0</v>
      </c>
      <c r="AU19" s="74">
        <f>+[3]Total!AU19</f>
        <v>0</v>
      </c>
      <c r="AV19" s="74">
        <f>+[3]Total!AV19</f>
        <v>0</v>
      </c>
      <c r="AW19" s="74">
        <f>+[3]Total!AW19</f>
        <v>0</v>
      </c>
      <c r="AX19" s="74">
        <f>+[3]Total!AX19</f>
        <v>0</v>
      </c>
      <c r="AY19" s="74">
        <f>+[3]Total!AY19</f>
        <v>0</v>
      </c>
      <c r="AZ19" s="74">
        <f>+[3]Total!AZ19</f>
        <v>0</v>
      </c>
      <c r="BA19" s="74">
        <f>+[3]Total!BA19</f>
        <v>0</v>
      </c>
      <c r="BB19" s="74">
        <f>+[3]Total!BB19</f>
        <v>0</v>
      </c>
      <c r="BC19" s="74">
        <f>+[3]Total!BC19</f>
        <v>0</v>
      </c>
      <c r="BD19" s="74">
        <f>+[3]Total!BD19</f>
        <v>0</v>
      </c>
      <c r="BE19" s="74">
        <f>+[3]Total!BE19</f>
        <v>0</v>
      </c>
      <c r="BF19" s="74">
        <f>+[3]Total!BF19</f>
        <v>0</v>
      </c>
      <c r="BG19" s="74">
        <f>+[3]Total!BG19</f>
        <v>0</v>
      </c>
      <c r="BH19" s="74">
        <f>+[3]Total!BH19</f>
        <v>0</v>
      </c>
      <c r="BI19" s="74">
        <f>+[3]Total!BI19</f>
        <v>0</v>
      </c>
      <c r="BJ19" s="74">
        <f>+[3]Total!BJ19</f>
        <v>0</v>
      </c>
      <c r="BK19" s="74">
        <f>+[3]Total!BK19</f>
        <v>0</v>
      </c>
      <c r="BL19" s="74">
        <f>+[3]Total!BL19</f>
        <v>0</v>
      </c>
      <c r="BM19" s="74">
        <f>+[3]Total!BM19</f>
        <v>0</v>
      </c>
      <c r="BN19" s="74">
        <f>+[3]Total!BN19</f>
        <v>0</v>
      </c>
      <c r="BO19" s="74">
        <f>+[3]Total!BO19</f>
        <v>0</v>
      </c>
      <c r="BP19" s="74">
        <f>+[3]Total!BP19</f>
        <v>0</v>
      </c>
      <c r="BQ19" s="74">
        <f>+[3]Total!BQ19</f>
        <v>0</v>
      </c>
      <c r="BR19" s="74">
        <f>+[3]Total!BR19</f>
        <v>0</v>
      </c>
      <c r="BS19" s="74">
        <f>+[3]Total!BS19</f>
        <v>0</v>
      </c>
      <c r="BT19" s="74">
        <f>+[3]Total!BT19</f>
        <v>0</v>
      </c>
      <c r="BU19" s="74">
        <f>+[3]Total!BU19</f>
        <v>0</v>
      </c>
      <c r="BV19" s="74">
        <f>+[3]Total!BV19</f>
        <v>0</v>
      </c>
      <c r="BW19" s="74">
        <f>+[3]Total!BW19</f>
        <v>0</v>
      </c>
      <c r="BX19" s="74">
        <f>+[3]Total!BX19</f>
        <v>0</v>
      </c>
      <c r="BY19" s="74">
        <f>+[3]Total!BY19</f>
        <v>0</v>
      </c>
      <c r="BZ19" s="74">
        <f>+[3]Total!BZ19</f>
        <v>0</v>
      </c>
      <c r="CA19" s="74">
        <f>+[3]Total!CA19</f>
        <v>0</v>
      </c>
      <c r="CB19" s="74">
        <f>+[3]Total!CB19</f>
        <v>0</v>
      </c>
      <c r="CC19" s="74">
        <f>+[3]Total!CC19</f>
        <v>0</v>
      </c>
      <c r="CD19" s="74">
        <f>+[3]Total!CD19</f>
        <v>0</v>
      </c>
      <c r="CE19" s="74">
        <f>+[3]Total!CE19</f>
        <v>0</v>
      </c>
      <c r="CF19" s="74">
        <f>+[3]Total!CF19</f>
        <v>0</v>
      </c>
      <c r="CG19" s="74">
        <f>+[3]Total!CG19</f>
        <v>0</v>
      </c>
      <c r="CH19" s="74">
        <f>+[3]Total!CH19</f>
        <v>0</v>
      </c>
      <c r="CI19" s="74">
        <f>+[3]Total!CI19</f>
        <v>0</v>
      </c>
      <c r="CJ19" s="74">
        <f>+[3]Total!CJ19</f>
        <v>0</v>
      </c>
      <c r="CK19" s="74">
        <f>+[3]Total!CK19</f>
        <v>0</v>
      </c>
      <c r="CL19" s="74">
        <f>+[3]Total!CL19</f>
        <v>0</v>
      </c>
      <c r="CM19" s="74">
        <f>+[3]Total!CM19</f>
        <v>0</v>
      </c>
      <c r="CN19" s="74">
        <f>+[3]Total!CN19</f>
        <v>0</v>
      </c>
      <c r="CO19" s="74">
        <f>+[3]Total!CO19</f>
        <v>0</v>
      </c>
      <c r="CP19" s="74">
        <f>+[3]Total!CP19</f>
        <v>0</v>
      </c>
      <c r="CQ19" s="74">
        <f>+[3]Total!CQ19</f>
        <v>0</v>
      </c>
      <c r="CR19" s="74">
        <f>+[3]Total!CR19</f>
        <v>0</v>
      </c>
      <c r="CS19" s="74">
        <f>+[3]Total!CS19</f>
        <v>0</v>
      </c>
      <c r="CT19" s="74">
        <f>+[3]Total!CT19</f>
        <v>0</v>
      </c>
      <c r="CU19" s="74">
        <f>+[3]Total!CU19</f>
        <v>0</v>
      </c>
      <c r="CV19" s="74">
        <f>+[3]Total!CV19</f>
        <v>0</v>
      </c>
      <c r="CW19" s="74">
        <f>+[3]Total!CW19</f>
        <v>0</v>
      </c>
      <c r="CX19" s="74">
        <f>+[3]Total!CX19</f>
        <v>0</v>
      </c>
      <c r="CY19" s="74">
        <f>+[3]Total!CY19</f>
        <v>0</v>
      </c>
      <c r="CZ19" s="74">
        <f>+[3]Total!CZ19</f>
        <v>0</v>
      </c>
      <c r="DA19" s="74">
        <f>+[3]Total!DA19</f>
        <v>0</v>
      </c>
      <c r="DB19" s="74">
        <f>+[3]Total!DB19</f>
        <v>0</v>
      </c>
      <c r="DC19" s="74">
        <f>+[3]Total!DC19</f>
        <v>0</v>
      </c>
      <c r="DD19" s="74">
        <f>+[3]Total!DD19</f>
        <v>0</v>
      </c>
      <c r="DE19" s="74">
        <f>+[3]Total!DE19</f>
        <v>0</v>
      </c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</row>
    <row r="20" spans="1:177" x14ac:dyDescent="0.25">
      <c r="A20" s="73" t="s">
        <v>14</v>
      </c>
      <c r="B20" s="74">
        <v>398</v>
      </c>
      <c r="C20" s="74">
        <v>15665</v>
      </c>
      <c r="D20" s="74">
        <v>81747</v>
      </c>
      <c r="E20" s="74">
        <v>7992</v>
      </c>
      <c r="F20" s="74">
        <v>366</v>
      </c>
      <c r="G20" s="74">
        <v>16252</v>
      </c>
      <c r="H20" s="74">
        <v>96060</v>
      </c>
      <c r="I20" s="74">
        <v>12554</v>
      </c>
      <c r="J20" s="74">
        <v>67</v>
      </c>
      <c r="K20" s="74">
        <v>385</v>
      </c>
      <c r="L20" s="74">
        <v>15129</v>
      </c>
      <c r="M20" s="74">
        <v>78024</v>
      </c>
      <c r="N20" s="74">
        <v>7722</v>
      </c>
      <c r="O20" s="74">
        <v>348</v>
      </c>
      <c r="P20" s="74">
        <v>16065</v>
      </c>
      <c r="Q20" s="74">
        <v>96757</v>
      </c>
      <c r="R20" s="74">
        <v>12344</v>
      </c>
      <c r="S20" s="74">
        <v>62</v>
      </c>
      <c r="T20" s="74">
        <v>394</v>
      </c>
      <c r="U20" s="74">
        <v>15190</v>
      </c>
      <c r="V20" s="74">
        <v>78627</v>
      </c>
      <c r="W20" s="74">
        <v>7709</v>
      </c>
      <c r="X20" s="74">
        <v>351</v>
      </c>
      <c r="Y20" s="74">
        <v>16073</v>
      </c>
      <c r="Z20" s="74">
        <v>97576</v>
      </c>
      <c r="AA20" s="74">
        <v>12507</v>
      </c>
      <c r="AB20" s="74">
        <v>62</v>
      </c>
      <c r="AC20" s="74">
        <v>398</v>
      </c>
      <c r="AD20" s="74">
        <v>14954</v>
      </c>
      <c r="AE20" s="74">
        <v>78034</v>
      </c>
      <c r="AF20" s="74">
        <v>7740</v>
      </c>
      <c r="AG20" s="74">
        <v>312</v>
      </c>
      <c r="AH20" s="74">
        <v>16023</v>
      </c>
      <c r="AI20" s="74">
        <v>96783</v>
      </c>
      <c r="AJ20" s="74">
        <v>12516</v>
      </c>
      <c r="AK20" s="74">
        <v>61</v>
      </c>
      <c r="AL20" s="74">
        <f>+[3]Total!AL20</f>
        <v>0</v>
      </c>
      <c r="AM20" s="74">
        <f>+[3]Total!AM20</f>
        <v>0</v>
      </c>
      <c r="AN20" s="74">
        <f>+[3]Total!AN20</f>
        <v>0</v>
      </c>
      <c r="AO20" s="74">
        <f>+[3]Total!AO20</f>
        <v>0</v>
      </c>
      <c r="AP20" s="74">
        <f>+[3]Total!AP20</f>
        <v>0</v>
      </c>
      <c r="AQ20" s="74">
        <f>+[3]Total!AQ20</f>
        <v>0</v>
      </c>
      <c r="AR20" s="74">
        <f>+[3]Total!AR20</f>
        <v>0</v>
      </c>
      <c r="AS20" s="74">
        <f>+[3]Total!AS20</f>
        <v>0</v>
      </c>
      <c r="AT20" s="74">
        <f>+[3]Total!AT20</f>
        <v>0</v>
      </c>
      <c r="AU20" s="74">
        <f>+[3]Total!AU20</f>
        <v>0</v>
      </c>
      <c r="AV20" s="74">
        <f>+[3]Total!AV20</f>
        <v>0</v>
      </c>
      <c r="AW20" s="74">
        <f>+[3]Total!AW20</f>
        <v>0</v>
      </c>
      <c r="AX20" s="74">
        <f>+[3]Total!AX20</f>
        <v>0</v>
      </c>
      <c r="AY20" s="74">
        <f>+[3]Total!AY20</f>
        <v>0</v>
      </c>
      <c r="AZ20" s="74">
        <f>+[3]Total!AZ20</f>
        <v>0</v>
      </c>
      <c r="BA20" s="74">
        <f>+[3]Total!BA20</f>
        <v>0</v>
      </c>
      <c r="BB20" s="74">
        <f>+[3]Total!BB20</f>
        <v>0</v>
      </c>
      <c r="BC20" s="74">
        <f>+[3]Total!BC20</f>
        <v>0</v>
      </c>
      <c r="BD20" s="74">
        <f>+[3]Total!BD20</f>
        <v>0</v>
      </c>
      <c r="BE20" s="74">
        <f>+[3]Total!BE20</f>
        <v>0</v>
      </c>
      <c r="BF20" s="74">
        <f>+[3]Total!BF20</f>
        <v>0</v>
      </c>
      <c r="BG20" s="74">
        <f>+[3]Total!BG20</f>
        <v>0</v>
      </c>
      <c r="BH20" s="74">
        <f>+[3]Total!BH20</f>
        <v>0</v>
      </c>
      <c r="BI20" s="74">
        <f>+[3]Total!BI20</f>
        <v>0</v>
      </c>
      <c r="BJ20" s="74">
        <f>+[3]Total!BJ20</f>
        <v>0</v>
      </c>
      <c r="BK20" s="74">
        <f>+[3]Total!BK20</f>
        <v>0</v>
      </c>
      <c r="BL20" s="74">
        <f>+[3]Total!BL20</f>
        <v>0</v>
      </c>
      <c r="BM20" s="74">
        <f>+[3]Total!BM20</f>
        <v>0</v>
      </c>
      <c r="BN20" s="74">
        <f>+[3]Total!BN20</f>
        <v>0</v>
      </c>
      <c r="BO20" s="74">
        <f>+[3]Total!BO20</f>
        <v>0</v>
      </c>
      <c r="BP20" s="74">
        <f>+[3]Total!BP20</f>
        <v>0</v>
      </c>
      <c r="BQ20" s="74">
        <f>+[3]Total!BQ20</f>
        <v>0</v>
      </c>
      <c r="BR20" s="74">
        <f>+[3]Total!BR20</f>
        <v>0</v>
      </c>
      <c r="BS20" s="74">
        <f>+[3]Total!BS20</f>
        <v>0</v>
      </c>
      <c r="BT20" s="74">
        <f>+[3]Total!BT20</f>
        <v>0</v>
      </c>
      <c r="BU20" s="74">
        <f>+[3]Total!BU20</f>
        <v>0</v>
      </c>
      <c r="BV20" s="74">
        <f>+[3]Total!BV20</f>
        <v>0</v>
      </c>
      <c r="BW20" s="74">
        <f>+[3]Total!BW20</f>
        <v>0</v>
      </c>
      <c r="BX20" s="74">
        <f>+[3]Total!BX20</f>
        <v>0</v>
      </c>
      <c r="BY20" s="74">
        <f>+[3]Total!BY20</f>
        <v>0</v>
      </c>
      <c r="BZ20" s="74">
        <f>+[3]Total!BZ20</f>
        <v>0</v>
      </c>
      <c r="CA20" s="74">
        <f>+[3]Total!CA20</f>
        <v>0</v>
      </c>
      <c r="CB20" s="74">
        <f>+[3]Total!CB20</f>
        <v>0</v>
      </c>
      <c r="CC20" s="74">
        <f>+[3]Total!CC20</f>
        <v>0</v>
      </c>
      <c r="CD20" s="74">
        <f>+[3]Total!CD20</f>
        <v>0</v>
      </c>
      <c r="CE20" s="74">
        <f>+[3]Total!CE20</f>
        <v>0</v>
      </c>
      <c r="CF20" s="74">
        <f>+[3]Total!CF20</f>
        <v>0</v>
      </c>
      <c r="CG20" s="74">
        <f>+[3]Total!CG20</f>
        <v>0</v>
      </c>
      <c r="CH20" s="74">
        <f>+[3]Total!CH20</f>
        <v>0</v>
      </c>
      <c r="CI20" s="74">
        <f>+[3]Total!CI20</f>
        <v>0</v>
      </c>
      <c r="CJ20" s="74">
        <f>+[3]Total!CJ20</f>
        <v>0</v>
      </c>
      <c r="CK20" s="74">
        <f>+[3]Total!CK20</f>
        <v>0</v>
      </c>
      <c r="CL20" s="74">
        <f>+[3]Total!CL20</f>
        <v>0</v>
      </c>
      <c r="CM20" s="74">
        <f>+[3]Total!CM20</f>
        <v>0</v>
      </c>
      <c r="CN20" s="74">
        <f>+[3]Total!CN20</f>
        <v>0</v>
      </c>
      <c r="CO20" s="74">
        <f>+[3]Total!CO20</f>
        <v>0</v>
      </c>
      <c r="CP20" s="74">
        <f>+[3]Total!CP20</f>
        <v>0</v>
      </c>
      <c r="CQ20" s="74">
        <f>+[3]Total!CQ20</f>
        <v>0</v>
      </c>
      <c r="CR20" s="74">
        <f>+[3]Total!CR20</f>
        <v>0</v>
      </c>
      <c r="CS20" s="74">
        <f>+[3]Total!CS20</f>
        <v>0</v>
      </c>
      <c r="CT20" s="74">
        <f>+[3]Total!CT20</f>
        <v>0</v>
      </c>
      <c r="CU20" s="74">
        <f>+[3]Total!CU20</f>
        <v>0</v>
      </c>
      <c r="CV20" s="74">
        <f>+[3]Total!CV20</f>
        <v>0</v>
      </c>
      <c r="CW20" s="74">
        <f>+[3]Total!CW20</f>
        <v>0</v>
      </c>
      <c r="CX20" s="74">
        <f>+[3]Total!CX20</f>
        <v>0</v>
      </c>
      <c r="CY20" s="74">
        <f>+[3]Total!CY20</f>
        <v>0</v>
      </c>
      <c r="CZ20" s="74">
        <f>+[3]Total!CZ20</f>
        <v>0</v>
      </c>
      <c r="DA20" s="74">
        <f>+[3]Total!DA20</f>
        <v>0</v>
      </c>
      <c r="DB20" s="74">
        <f>+[3]Total!DB20</f>
        <v>0</v>
      </c>
      <c r="DC20" s="74">
        <f>+[3]Total!DC20</f>
        <v>0</v>
      </c>
      <c r="DD20" s="74">
        <f>+[3]Total!DD20</f>
        <v>0</v>
      </c>
      <c r="DE20" s="74">
        <f>+[3]Total!DE20</f>
        <v>0</v>
      </c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</row>
    <row r="21" spans="1:177" x14ac:dyDescent="0.25">
      <c r="A21" s="73" t="s">
        <v>15</v>
      </c>
      <c r="B21" s="74">
        <v>19</v>
      </c>
      <c r="C21" s="74">
        <v>2070</v>
      </c>
      <c r="D21" s="74">
        <v>7889</v>
      </c>
      <c r="E21" s="74">
        <v>433</v>
      </c>
      <c r="F21" s="74">
        <v>37</v>
      </c>
      <c r="G21" s="74">
        <v>2232</v>
      </c>
      <c r="H21" s="74">
        <v>8018</v>
      </c>
      <c r="I21" s="74">
        <v>620</v>
      </c>
      <c r="J21" s="74">
        <v>3</v>
      </c>
      <c r="K21" s="74">
        <v>16</v>
      </c>
      <c r="L21" s="74">
        <v>2004</v>
      </c>
      <c r="M21" s="74">
        <v>7404</v>
      </c>
      <c r="N21" s="74">
        <v>415</v>
      </c>
      <c r="O21" s="74">
        <v>29</v>
      </c>
      <c r="P21" s="74">
        <v>2144</v>
      </c>
      <c r="Q21" s="74">
        <v>7434</v>
      </c>
      <c r="R21" s="74">
        <v>602</v>
      </c>
      <c r="S21" s="74">
        <v>2</v>
      </c>
      <c r="T21" s="74">
        <v>19</v>
      </c>
      <c r="U21" s="74">
        <v>2065</v>
      </c>
      <c r="V21" s="74">
        <v>7744</v>
      </c>
      <c r="W21" s="74">
        <v>425</v>
      </c>
      <c r="X21" s="74">
        <v>30</v>
      </c>
      <c r="Y21" s="74">
        <v>2206</v>
      </c>
      <c r="Z21" s="74">
        <v>7809</v>
      </c>
      <c r="AA21" s="74">
        <v>638</v>
      </c>
      <c r="AB21" s="74">
        <v>2</v>
      </c>
      <c r="AC21" s="74">
        <v>19</v>
      </c>
      <c r="AD21" s="74">
        <v>2044</v>
      </c>
      <c r="AE21" s="74">
        <v>7717</v>
      </c>
      <c r="AF21" s="74">
        <v>428</v>
      </c>
      <c r="AG21" s="74">
        <v>25</v>
      </c>
      <c r="AH21" s="74">
        <v>2184</v>
      </c>
      <c r="AI21" s="74">
        <v>7670</v>
      </c>
      <c r="AJ21" s="74">
        <v>637</v>
      </c>
      <c r="AK21" s="74">
        <v>2</v>
      </c>
      <c r="AL21" s="74">
        <f>+[3]Total!AL21</f>
        <v>0</v>
      </c>
      <c r="AM21" s="74">
        <f>+[3]Total!AM21</f>
        <v>0</v>
      </c>
      <c r="AN21" s="74">
        <f>+[3]Total!AN21</f>
        <v>0</v>
      </c>
      <c r="AO21" s="74">
        <f>+[3]Total!AO21</f>
        <v>0</v>
      </c>
      <c r="AP21" s="74">
        <f>+[3]Total!AP21</f>
        <v>0</v>
      </c>
      <c r="AQ21" s="74">
        <f>+[3]Total!AQ21</f>
        <v>0</v>
      </c>
      <c r="AR21" s="74">
        <f>+[3]Total!AR21</f>
        <v>0</v>
      </c>
      <c r="AS21" s="74">
        <f>+[3]Total!AS21</f>
        <v>0</v>
      </c>
      <c r="AT21" s="74">
        <f>+[3]Total!AT21</f>
        <v>0</v>
      </c>
      <c r="AU21" s="74">
        <f>+[3]Total!AU21</f>
        <v>0</v>
      </c>
      <c r="AV21" s="74">
        <f>+[3]Total!AV21</f>
        <v>0</v>
      </c>
      <c r="AW21" s="74">
        <f>+[3]Total!AW21</f>
        <v>0</v>
      </c>
      <c r="AX21" s="74">
        <f>+[3]Total!AX21</f>
        <v>0</v>
      </c>
      <c r="AY21" s="74">
        <f>+[3]Total!AY21</f>
        <v>0</v>
      </c>
      <c r="AZ21" s="74">
        <f>+[3]Total!AZ21</f>
        <v>0</v>
      </c>
      <c r="BA21" s="74">
        <f>+[3]Total!BA21</f>
        <v>0</v>
      </c>
      <c r="BB21" s="74">
        <f>+[3]Total!BB21</f>
        <v>0</v>
      </c>
      <c r="BC21" s="74">
        <f>+[3]Total!BC21</f>
        <v>0</v>
      </c>
      <c r="BD21" s="74">
        <f>+[3]Total!BD21</f>
        <v>0</v>
      </c>
      <c r="BE21" s="74">
        <f>+[3]Total!BE21</f>
        <v>0</v>
      </c>
      <c r="BF21" s="74">
        <f>+[3]Total!BF21</f>
        <v>0</v>
      </c>
      <c r="BG21" s="74">
        <f>+[3]Total!BG21</f>
        <v>0</v>
      </c>
      <c r="BH21" s="74">
        <f>+[3]Total!BH21</f>
        <v>0</v>
      </c>
      <c r="BI21" s="74">
        <f>+[3]Total!BI21</f>
        <v>0</v>
      </c>
      <c r="BJ21" s="74">
        <f>+[3]Total!BJ21</f>
        <v>0</v>
      </c>
      <c r="BK21" s="74">
        <f>+[3]Total!BK21</f>
        <v>0</v>
      </c>
      <c r="BL21" s="74">
        <f>+[3]Total!BL21</f>
        <v>0</v>
      </c>
      <c r="BM21" s="74">
        <f>+[3]Total!BM21</f>
        <v>0</v>
      </c>
      <c r="BN21" s="74">
        <f>+[3]Total!BN21</f>
        <v>0</v>
      </c>
      <c r="BO21" s="74">
        <f>+[3]Total!BO21</f>
        <v>0</v>
      </c>
      <c r="BP21" s="74">
        <f>+[3]Total!BP21</f>
        <v>0</v>
      </c>
      <c r="BQ21" s="74">
        <f>+[3]Total!BQ21</f>
        <v>0</v>
      </c>
      <c r="BR21" s="74">
        <f>+[3]Total!BR21</f>
        <v>0</v>
      </c>
      <c r="BS21" s="74">
        <f>+[3]Total!BS21</f>
        <v>0</v>
      </c>
      <c r="BT21" s="74">
        <f>+[3]Total!BT21</f>
        <v>0</v>
      </c>
      <c r="BU21" s="74">
        <f>+[3]Total!BU21</f>
        <v>0</v>
      </c>
      <c r="BV21" s="74">
        <f>+[3]Total!BV21</f>
        <v>0</v>
      </c>
      <c r="BW21" s="74">
        <f>+[3]Total!BW21</f>
        <v>0</v>
      </c>
      <c r="BX21" s="74">
        <f>+[3]Total!BX21</f>
        <v>0</v>
      </c>
      <c r="BY21" s="74">
        <f>+[3]Total!BY21</f>
        <v>0</v>
      </c>
      <c r="BZ21" s="74">
        <f>+[3]Total!BZ21</f>
        <v>0</v>
      </c>
      <c r="CA21" s="74">
        <f>+[3]Total!CA21</f>
        <v>0</v>
      </c>
      <c r="CB21" s="74">
        <f>+[3]Total!CB21</f>
        <v>0</v>
      </c>
      <c r="CC21" s="74">
        <f>+[3]Total!CC21</f>
        <v>0</v>
      </c>
      <c r="CD21" s="74">
        <f>+[3]Total!CD21</f>
        <v>0</v>
      </c>
      <c r="CE21" s="74">
        <f>+[3]Total!CE21</f>
        <v>0</v>
      </c>
      <c r="CF21" s="74">
        <f>+[3]Total!CF21</f>
        <v>0</v>
      </c>
      <c r="CG21" s="74">
        <f>+[3]Total!CG21</f>
        <v>0</v>
      </c>
      <c r="CH21" s="74">
        <f>+[3]Total!CH21</f>
        <v>0</v>
      </c>
      <c r="CI21" s="74">
        <f>+[3]Total!CI21</f>
        <v>0</v>
      </c>
      <c r="CJ21" s="74">
        <f>+[3]Total!CJ21</f>
        <v>0</v>
      </c>
      <c r="CK21" s="74">
        <f>+[3]Total!CK21</f>
        <v>0</v>
      </c>
      <c r="CL21" s="74">
        <f>+[3]Total!CL21</f>
        <v>0</v>
      </c>
      <c r="CM21" s="74">
        <f>+[3]Total!CM21</f>
        <v>0</v>
      </c>
      <c r="CN21" s="74">
        <f>+[3]Total!CN21</f>
        <v>0</v>
      </c>
      <c r="CO21" s="74">
        <f>+[3]Total!CO21</f>
        <v>0</v>
      </c>
      <c r="CP21" s="74">
        <f>+[3]Total!CP21</f>
        <v>0</v>
      </c>
      <c r="CQ21" s="74">
        <f>+[3]Total!CQ21</f>
        <v>0</v>
      </c>
      <c r="CR21" s="74">
        <f>+[3]Total!CR21</f>
        <v>0</v>
      </c>
      <c r="CS21" s="74">
        <f>+[3]Total!CS21</f>
        <v>0</v>
      </c>
      <c r="CT21" s="74">
        <f>+[3]Total!CT21</f>
        <v>0</v>
      </c>
      <c r="CU21" s="74">
        <f>+[3]Total!CU21</f>
        <v>0</v>
      </c>
      <c r="CV21" s="74">
        <f>+[3]Total!CV21</f>
        <v>0</v>
      </c>
      <c r="CW21" s="74">
        <f>+[3]Total!CW21</f>
        <v>0</v>
      </c>
      <c r="CX21" s="74">
        <f>+[3]Total!CX21</f>
        <v>0</v>
      </c>
      <c r="CY21" s="74">
        <f>+[3]Total!CY21</f>
        <v>0</v>
      </c>
      <c r="CZ21" s="74">
        <f>+[3]Total!CZ21</f>
        <v>0</v>
      </c>
      <c r="DA21" s="74">
        <f>+[3]Total!DA21</f>
        <v>0</v>
      </c>
      <c r="DB21" s="74">
        <f>+[3]Total!DB21</f>
        <v>0</v>
      </c>
      <c r="DC21" s="74">
        <f>+[3]Total!DC21</f>
        <v>0</v>
      </c>
      <c r="DD21" s="74">
        <f>+[3]Total!DD21</f>
        <v>0</v>
      </c>
      <c r="DE21" s="74">
        <f>+[3]Total!DE21</f>
        <v>0</v>
      </c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</row>
    <row r="22" spans="1:177" x14ac:dyDescent="0.25">
      <c r="A22" s="73" t="s">
        <v>16</v>
      </c>
      <c r="B22" s="74">
        <v>4</v>
      </c>
      <c r="C22" s="74">
        <v>806</v>
      </c>
      <c r="D22" s="74">
        <v>5340</v>
      </c>
      <c r="E22" s="74">
        <v>345</v>
      </c>
      <c r="F22" s="74">
        <v>10</v>
      </c>
      <c r="G22" s="74">
        <v>881</v>
      </c>
      <c r="H22" s="74">
        <v>4730</v>
      </c>
      <c r="I22" s="74">
        <v>399</v>
      </c>
      <c r="J22" s="74">
        <v>0</v>
      </c>
      <c r="K22" s="74">
        <v>6</v>
      </c>
      <c r="L22" s="74">
        <v>784</v>
      </c>
      <c r="M22" s="74">
        <v>5111</v>
      </c>
      <c r="N22" s="74">
        <v>351</v>
      </c>
      <c r="O22" s="74">
        <v>9</v>
      </c>
      <c r="P22" s="74">
        <v>892</v>
      </c>
      <c r="Q22" s="74">
        <v>4520</v>
      </c>
      <c r="R22" s="74">
        <v>413</v>
      </c>
      <c r="S22" s="74">
        <v>0</v>
      </c>
      <c r="T22" s="74">
        <v>13</v>
      </c>
      <c r="U22" s="74">
        <v>843</v>
      </c>
      <c r="V22" s="74">
        <v>5299</v>
      </c>
      <c r="W22" s="74">
        <v>377</v>
      </c>
      <c r="X22" s="74">
        <v>12</v>
      </c>
      <c r="Y22" s="74">
        <v>948</v>
      </c>
      <c r="Z22" s="74">
        <v>4754</v>
      </c>
      <c r="AA22" s="74">
        <v>427</v>
      </c>
      <c r="AB22" s="74">
        <v>0</v>
      </c>
      <c r="AC22" s="74">
        <v>12</v>
      </c>
      <c r="AD22" s="74">
        <v>882</v>
      </c>
      <c r="AE22" s="74">
        <v>5409</v>
      </c>
      <c r="AF22" s="74">
        <v>397</v>
      </c>
      <c r="AG22" s="74">
        <v>13</v>
      </c>
      <c r="AH22" s="74">
        <v>965</v>
      </c>
      <c r="AI22" s="74">
        <v>4966</v>
      </c>
      <c r="AJ22" s="74">
        <v>446</v>
      </c>
      <c r="AK22" s="74">
        <v>0</v>
      </c>
      <c r="AL22" s="74">
        <f>+[3]Total!AL22</f>
        <v>0</v>
      </c>
      <c r="AM22" s="74">
        <f>+[3]Total!AM22</f>
        <v>0</v>
      </c>
      <c r="AN22" s="74">
        <f>+[3]Total!AN22</f>
        <v>0</v>
      </c>
      <c r="AO22" s="74">
        <f>+[3]Total!AO22</f>
        <v>0</v>
      </c>
      <c r="AP22" s="74">
        <f>+[3]Total!AP22</f>
        <v>0</v>
      </c>
      <c r="AQ22" s="74">
        <f>+[3]Total!AQ22</f>
        <v>0</v>
      </c>
      <c r="AR22" s="74">
        <f>+[3]Total!AR22</f>
        <v>0</v>
      </c>
      <c r="AS22" s="74">
        <f>+[3]Total!AS22</f>
        <v>0</v>
      </c>
      <c r="AT22" s="74">
        <f>+[3]Total!AT22</f>
        <v>0</v>
      </c>
      <c r="AU22" s="74">
        <f>+[3]Total!AU22</f>
        <v>0</v>
      </c>
      <c r="AV22" s="74">
        <f>+[3]Total!AV22</f>
        <v>0</v>
      </c>
      <c r="AW22" s="74">
        <f>+[3]Total!AW22</f>
        <v>0</v>
      </c>
      <c r="AX22" s="74">
        <f>+[3]Total!AX22</f>
        <v>0</v>
      </c>
      <c r="AY22" s="74">
        <f>+[3]Total!AY22</f>
        <v>0</v>
      </c>
      <c r="AZ22" s="74">
        <f>+[3]Total!AZ22</f>
        <v>0</v>
      </c>
      <c r="BA22" s="74">
        <f>+[3]Total!BA22</f>
        <v>0</v>
      </c>
      <c r="BB22" s="74">
        <f>+[3]Total!BB22</f>
        <v>0</v>
      </c>
      <c r="BC22" s="74">
        <f>+[3]Total!BC22</f>
        <v>0</v>
      </c>
      <c r="BD22" s="74">
        <f>+[3]Total!BD22</f>
        <v>0</v>
      </c>
      <c r="BE22" s="74">
        <f>+[3]Total!BE22</f>
        <v>0</v>
      </c>
      <c r="BF22" s="74">
        <f>+[3]Total!BF22</f>
        <v>0</v>
      </c>
      <c r="BG22" s="74">
        <f>+[3]Total!BG22</f>
        <v>0</v>
      </c>
      <c r="BH22" s="74">
        <f>+[3]Total!BH22</f>
        <v>0</v>
      </c>
      <c r="BI22" s="74">
        <f>+[3]Total!BI22</f>
        <v>0</v>
      </c>
      <c r="BJ22" s="74">
        <f>+[3]Total!BJ22</f>
        <v>0</v>
      </c>
      <c r="BK22" s="74">
        <f>+[3]Total!BK22</f>
        <v>0</v>
      </c>
      <c r="BL22" s="74">
        <f>+[3]Total!BL22</f>
        <v>0</v>
      </c>
      <c r="BM22" s="74">
        <f>+[3]Total!BM22</f>
        <v>0</v>
      </c>
      <c r="BN22" s="74">
        <f>+[3]Total!BN22</f>
        <v>0</v>
      </c>
      <c r="BO22" s="74">
        <f>+[3]Total!BO22</f>
        <v>0</v>
      </c>
      <c r="BP22" s="74">
        <f>+[3]Total!BP22</f>
        <v>0</v>
      </c>
      <c r="BQ22" s="74">
        <f>+[3]Total!BQ22</f>
        <v>0</v>
      </c>
      <c r="BR22" s="74">
        <f>+[3]Total!BR22</f>
        <v>0</v>
      </c>
      <c r="BS22" s="74">
        <f>+[3]Total!BS22</f>
        <v>0</v>
      </c>
      <c r="BT22" s="74">
        <f>+[3]Total!BT22</f>
        <v>0</v>
      </c>
      <c r="BU22" s="74">
        <f>+[3]Total!BU22</f>
        <v>0</v>
      </c>
      <c r="BV22" s="74">
        <f>+[3]Total!BV22</f>
        <v>0</v>
      </c>
      <c r="BW22" s="74">
        <f>+[3]Total!BW22</f>
        <v>0</v>
      </c>
      <c r="BX22" s="74">
        <f>+[3]Total!BX22</f>
        <v>0</v>
      </c>
      <c r="BY22" s="74">
        <f>+[3]Total!BY22</f>
        <v>0</v>
      </c>
      <c r="BZ22" s="74">
        <f>+[3]Total!BZ22</f>
        <v>0</v>
      </c>
      <c r="CA22" s="74">
        <f>+[3]Total!CA22</f>
        <v>0</v>
      </c>
      <c r="CB22" s="74">
        <f>+[3]Total!CB22</f>
        <v>0</v>
      </c>
      <c r="CC22" s="74">
        <f>+[3]Total!CC22</f>
        <v>0</v>
      </c>
      <c r="CD22" s="74">
        <f>+[3]Total!CD22</f>
        <v>0</v>
      </c>
      <c r="CE22" s="74">
        <f>+[3]Total!CE22</f>
        <v>0</v>
      </c>
      <c r="CF22" s="74">
        <f>+[3]Total!CF22</f>
        <v>0</v>
      </c>
      <c r="CG22" s="74">
        <f>+[3]Total!CG22</f>
        <v>0</v>
      </c>
      <c r="CH22" s="74">
        <f>+[3]Total!CH22</f>
        <v>0</v>
      </c>
      <c r="CI22" s="74">
        <f>+[3]Total!CI22</f>
        <v>0</v>
      </c>
      <c r="CJ22" s="74">
        <f>+[3]Total!CJ22</f>
        <v>0</v>
      </c>
      <c r="CK22" s="74">
        <f>+[3]Total!CK22</f>
        <v>0</v>
      </c>
      <c r="CL22" s="74">
        <f>+[3]Total!CL22</f>
        <v>0</v>
      </c>
      <c r="CM22" s="74">
        <f>+[3]Total!CM22</f>
        <v>0</v>
      </c>
      <c r="CN22" s="74">
        <f>+[3]Total!CN22</f>
        <v>0</v>
      </c>
      <c r="CO22" s="74">
        <f>+[3]Total!CO22</f>
        <v>0</v>
      </c>
      <c r="CP22" s="74">
        <f>+[3]Total!CP22</f>
        <v>0</v>
      </c>
      <c r="CQ22" s="74">
        <f>+[3]Total!CQ22</f>
        <v>0</v>
      </c>
      <c r="CR22" s="74">
        <f>+[3]Total!CR22</f>
        <v>0</v>
      </c>
      <c r="CS22" s="74">
        <f>+[3]Total!CS22</f>
        <v>0</v>
      </c>
      <c r="CT22" s="74">
        <f>+[3]Total!CT22</f>
        <v>0</v>
      </c>
      <c r="CU22" s="74">
        <f>+[3]Total!CU22</f>
        <v>0</v>
      </c>
      <c r="CV22" s="74">
        <f>+[3]Total!CV22</f>
        <v>0</v>
      </c>
      <c r="CW22" s="74">
        <f>+[3]Total!CW22</f>
        <v>0</v>
      </c>
      <c r="CX22" s="74">
        <f>+[3]Total!CX22</f>
        <v>0</v>
      </c>
      <c r="CY22" s="74">
        <f>+[3]Total!CY22</f>
        <v>0</v>
      </c>
      <c r="CZ22" s="74">
        <f>+[3]Total!CZ22</f>
        <v>0</v>
      </c>
      <c r="DA22" s="74">
        <f>+[3]Total!DA22</f>
        <v>0</v>
      </c>
      <c r="DB22" s="74">
        <f>+[3]Total!DB22</f>
        <v>0</v>
      </c>
      <c r="DC22" s="74">
        <f>+[3]Total!DC22</f>
        <v>0</v>
      </c>
      <c r="DD22" s="74">
        <f>+[3]Total!DD22</f>
        <v>0</v>
      </c>
      <c r="DE22" s="74">
        <f>+[3]Total!DE22</f>
        <v>0</v>
      </c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</row>
    <row r="23" spans="1:177" x14ac:dyDescent="0.25">
      <c r="A23" s="73" t="s">
        <v>17</v>
      </c>
      <c r="B23" s="74">
        <v>384</v>
      </c>
      <c r="C23" s="74">
        <v>15680</v>
      </c>
      <c r="D23" s="74">
        <v>78089</v>
      </c>
      <c r="E23" s="74">
        <v>7101</v>
      </c>
      <c r="F23" s="74">
        <v>397</v>
      </c>
      <c r="G23" s="74">
        <v>17852</v>
      </c>
      <c r="H23" s="74">
        <v>96148</v>
      </c>
      <c r="I23" s="74">
        <v>10509</v>
      </c>
      <c r="J23" s="74">
        <v>22</v>
      </c>
      <c r="K23" s="74">
        <v>371</v>
      </c>
      <c r="L23" s="74">
        <v>14949</v>
      </c>
      <c r="M23" s="74">
        <v>72925</v>
      </c>
      <c r="N23" s="74">
        <v>6942</v>
      </c>
      <c r="O23" s="74">
        <v>352</v>
      </c>
      <c r="P23" s="74">
        <v>16785</v>
      </c>
      <c r="Q23" s="74">
        <v>93110</v>
      </c>
      <c r="R23" s="74">
        <v>10905</v>
      </c>
      <c r="S23" s="74">
        <v>17</v>
      </c>
      <c r="T23" s="74">
        <v>403</v>
      </c>
      <c r="U23" s="74">
        <v>15479</v>
      </c>
      <c r="V23" s="74">
        <v>75573</v>
      </c>
      <c r="W23" s="74">
        <v>7656</v>
      </c>
      <c r="X23" s="74">
        <v>398</v>
      </c>
      <c r="Y23" s="74">
        <v>17575</v>
      </c>
      <c r="Z23" s="74">
        <v>96453</v>
      </c>
      <c r="AA23" s="74">
        <v>12879</v>
      </c>
      <c r="AB23" s="74">
        <v>14</v>
      </c>
      <c r="AC23" s="74">
        <v>426</v>
      </c>
      <c r="AD23" s="74">
        <v>15543</v>
      </c>
      <c r="AE23" s="74">
        <v>75626</v>
      </c>
      <c r="AF23" s="74">
        <v>7688</v>
      </c>
      <c r="AG23" s="74">
        <v>398</v>
      </c>
      <c r="AH23" s="74">
        <v>17653</v>
      </c>
      <c r="AI23" s="74">
        <v>96439</v>
      </c>
      <c r="AJ23" s="74">
        <v>12945</v>
      </c>
      <c r="AK23" s="74">
        <v>14</v>
      </c>
      <c r="AL23" s="74">
        <f>+[3]Total!AL23</f>
        <v>0</v>
      </c>
      <c r="AM23" s="74">
        <f>+[3]Total!AM23</f>
        <v>0</v>
      </c>
      <c r="AN23" s="74">
        <f>+[3]Total!AN23</f>
        <v>0</v>
      </c>
      <c r="AO23" s="74">
        <f>+[3]Total!AO23</f>
        <v>0</v>
      </c>
      <c r="AP23" s="74">
        <f>+[3]Total!AP23</f>
        <v>0</v>
      </c>
      <c r="AQ23" s="74">
        <f>+[3]Total!AQ23</f>
        <v>0</v>
      </c>
      <c r="AR23" s="74">
        <f>+[3]Total!AR23</f>
        <v>0</v>
      </c>
      <c r="AS23" s="74">
        <f>+[3]Total!AS23</f>
        <v>0</v>
      </c>
      <c r="AT23" s="74">
        <f>+[3]Total!AT23</f>
        <v>0</v>
      </c>
      <c r="AU23" s="74">
        <f>+[3]Total!AU23</f>
        <v>0</v>
      </c>
      <c r="AV23" s="74">
        <f>+[3]Total!AV23</f>
        <v>0</v>
      </c>
      <c r="AW23" s="74">
        <f>+[3]Total!AW23</f>
        <v>0</v>
      </c>
      <c r="AX23" s="74">
        <f>+[3]Total!AX23</f>
        <v>0</v>
      </c>
      <c r="AY23" s="74">
        <f>+[3]Total!AY23</f>
        <v>0</v>
      </c>
      <c r="AZ23" s="74">
        <f>+[3]Total!AZ23</f>
        <v>0</v>
      </c>
      <c r="BA23" s="74">
        <f>+[3]Total!BA23</f>
        <v>0</v>
      </c>
      <c r="BB23" s="74">
        <f>+[3]Total!BB23</f>
        <v>0</v>
      </c>
      <c r="BC23" s="74">
        <f>+[3]Total!BC23</f>
        <v>0</v>
      </c>
      <c r="BD23" s="74">
        <f>+[3]Total!BD23</f>
        <v>0</v>
      </c>
      <c r="BE23" s="74">
        <f>+[3]Total!BE23</f>
        <v>0</v>
      </c>
      <c r="BF23" s="74">
        <f>+[3]Total!BF23</f>
        <v>0</v>
      </c>
      <c r="BG23" s="74">
        <f>+[3]Total!BG23</f>
        <v>0</v>
      </c>
      <c r="BH23" s="74">
        <f>+[3]Total!BH23</f>
        <v>0</v>
      </c>
      <c r="BI23" s="74">
        <f>+[3]Total!BI23</f>
        <v>0</v>
      </c>
      <c r="BJ23" s="74">
        <f>+[3]Total!BJ23</f>
        <v>0</v>
      </c>
      <c r="BK23" s="74">
        <f>+[3]Total!BK23</f>
        <v>0</v>
      </c>
      <c r="BL23" s="74">
        <f>+[3]Total!BL23</f>
        <v>0</v>
      </c>
      <c r="BM23" s="74">
        <f>+[3]Total!BM23</f>
        <v>0</v>
      </c>
      <c r="BN23" s="74">
        <f>+[3]Total!BN23</f>
        <v>0</v>
      </c>
      <c r="BO23" s="74">
        <f>+[3]Total!BO23</f>
        <v>0</v>
      </c>
      <c r="BP23" s="74">
        <f>+[3]Total!BP23</f>
        <v>0</v>
      </c>
      <c r="BQ23" s="74">
        <f>+[3]Total!BQ23</f>
        <v>0</v>
      </c>
      <c r="BR23" s="74">
        <f>+[3]Total!BR23</f>
        <v>0</v>
      </c>
      <c r="BS23" s="74">
        <f>+[3]Total!BS23</f>
        <v>0</v>
      </c>
      <c r="BT23" s="74">
        <f>+[3]Total!BT23</f>
        <v>0</v>
      </c>
      <c r="BU23" s="74">
        <f>+[3]Total!BU23</f>
        <v>0</v>
      </c>
      <c r="BV23" s="74">
        <f>+[3]Total!BV23</f>
        <v>0</v>
      </c>
      <c r="BW23" s="74">
        <f>+[3]Total!BW23</f>
        <v>0</v>
      </c>
      <c r="BX23" s="74">
        <f>+[3]Total!BX23</f>
        <v>0</v>
      </c>
      <c r="BY23" s="74">
        <f>+[3]Total!BY23</f>
        <v>0</v>
      </c>
      <c r="BZ23" s="74">
        <f>+[3]Total!BZ23</f>
        <v>0</v>
      </c>
      <c r="CA23" s="74">
        <f>+[3]Total!CA23</f>
        <v>0</v>
      </c>
      <c r="CB23" s="74">
        <f>+[3]Total!CB23</f>
        <v>0</v>
      </c>
      <c r="CC23" s="74">
        <f>+[3]Total!CC23</f>
        <v>0</v>
      </c>
      <c r="CD23" s="74">
        <f>+[3]Total!CD23</f>
        <v>0</v>
      </c>
      <c r="CE23" s="74">
        <f>+[3]Total!CE23</f>
        <v>0</v>
      </c>
      <c r="CF23" s="74">
        <f>+[3]Total!CF23</f>
        <v>0</v>
      </c>
      <c r="CG23" s="74">
        <f>+[3]Total!CG23</f>
        <v>0</v>
      </c>
      <c r="CH23" s="74">
        <f>+[3]Total!CH23</f>
        <v>0</v>
      </c>
      <c r="CI23" s="74">
        <f>+[3]Total!CI23</f>
        <v>0</v>
      </c>
      <c r="CJ23" s="74">
        <f>+[3]Total!CJ23</f>
        <v>0</v>
      </c>
      <c r="CK23" s="74">
        <f>+[3]Total!CK23</f>
        <v>0</v>
      </c>
      <c r="CL23" s="74">
        <f>+[3]Total!CL23</f>
        <v>0</v>
      </c>
      <c r="CM23" s="74">
        <f>+[3]Total!CM23</f>
        <v>0</v>
      </c>
      <c r="CN23" s="74">
        <f>+[3]Total!CN23</f>
        <v>0</v>
      </c>
      <c r="CO23" s="74">
        <f>+[3]Total!CO23</f>
        <v>0</v>
      </c>
      <c r="CP23" s="74">
        <f>+[3]Total!CP23</f>
        <v>0</v>
      </c>
      <c r="CQ23" s="74">
        <f>+[3]Total!CQ23</f>
        <v>0</v>
      </c>
      <c r="CR23" s="74">
        <f>+[3]Total!CR23</f>
        <v>0</v>
      </c>
      <c r="CS23" s="74">
        <f>+[3]Total!CS23</f>
        <v>0</v>
      </c>
      <c r="CT23" s="74">
        <f>+[3]Total!CT23</f>
        <v>0</v>
      </c>
      <c r="CU23" s="74">
        <f>+[3]Total!CU23</f>
        <v>0</v>
      </c>
      <c r="CV23" s="74">
        <f>+[3]Total!CV23</f>
        <v>0</v>
      </c>
      <c r="CW23" s="74">
        <f>+[3]Total!CW23</f>
        <v>0</v>
      </c>
      <c r="CX23" s="74">
        <f>+[3]Total!CX23</f>
        <v>0</v>
      </c>
      <c r="CY23" s="74">
        <f>+[3]Total!CY23</f>
        <v>0</v>
      </c>
      <c r="CZ23" s="74">
        <f>+[3]Total!CZ23</f>
        <v>0</v>
      </c>
      <c r="DA23" s="74">
        <f>+[3]Total!DA23</f>
        <v>0</v>
      </c>
      <c r="DB23" s="74">
        <f>+[3]Total!DB23</f>
        <v>0</v>
      </c>
      <c r="DC23" s="74">
        <f>+[3]Total!DC23</f>
        <v>0</v>
      </c>
      <c r="DD23" s="74">
        <f>+[3]Total!DD23</f>
        <v>0</v>
      </c>
      <c r="DE23" s="74">
        <f>+[3]Total!DE23</f>
        <v>0</v>
      </c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</row>
    <row r="24" spans="1:177" x14ac:dyDescent="0.25">
      <c r="A24" s="73" t="s">
        <v>18</v>
      </c>
      <c r="B24" s="74">
        <v>50</v>
      </c>
      <c r="C24" s="74">
        <v>3681</v>
      </c>
      <c r="D24" s="74">
        <v>19997</v>
      </c>
      <c r="E24" s="74">
        <v>1744</v>
      </c>
      <c r="F24" s="74">
        <v>74</v>
      </c>
      <c r="G24" s="74">
        <v>4671</v>
      </c>
      <c r="H24" s="74">
        <v>23009</v>
      </c>
      <c r="I24" s="74">
        <v>2841</v>
      </c>
      <c r="J24" s="74">
        <v>10</v>
      </c>
      <c r="K24" s="74">
        <v>58</v>
      </c>
      <c r="L24" s="74">
        <v>3851</v>
      </c>
      <c r="M24" s="74">
        <v>20684</v>
      </c>
      <c r="N24" s="74">
        <v>1886</v>
      </c>
      <c r="O24" s="74">
        <v>82</v>
      </c>
      <c r="P24" s="74">
        <v>4857</v>
      </c>
      <c r="Q24" s="74">
        <v>25300</v>
      </c>
      <c r="R24" s="74">
        <v>3059</v>
      </c>
      <c r="S24" s="74">
        <v>6</v>
      </c>
      <c r="T24" s="74">
        <v>60</v>
      </c>
      <c r="U24" s="74">
        <v>3730</v>
      </c>
      <c r="V24" s="74">
        <v>20401</v>
      </c>
      <c r="W24" s="74">
        <v>1874</v>
      </c>
      <c r="X24" s="74">
        <v>76</v>
      </c>
      <c r="Y24" s="74">
        <v>4727</v>
      </c>
      <c r="Z24" s="74">
        <v>24881</v>
      </c>
      <c r="AA24" s="74">
        <v>3223</v>
      </c>
      <c r="AB24" s="74">
        <v>5</v>
      </c>
      <c r="AC24" s="74">
        <v>64</v>
      </c>
      <c r="AD24" s="74">
        <v>3836</v>
      </c>
      <c r="AE24" s="74">
        <v>20906</v>
      </c>
      <c r="AF24" s="74">
        <v>1997</v>
      </c>
      <c r="AG24" s="74">
        <v>86</v>
      </c>
      <c r="AH24" s="74">
        <v>4907</v>
      </c>
      <c r="AI24" s="74">
        <v>25647</v>
      </c>
      <c r="AJ24" s="74">
        <v>3374</v>
      </c>
      <c r="AK24" s="74">
        <v>5</v>
      </c>
      <c r="AL24" s="74">
        <f>+[3]Total!AL24</f>
        <v>0</v>
      </c>
      <c r="AM24" s="74">
        <f>+[3]Total!AM24</f>
        <v>0</v>
      </c>
      <c r="AN24" s="74">
        <f>+[3]Total!AN24</f>
        <v>0</v>
      </c>
      <c r="AO24" s="74">
        <f>+[3]Total!AO24</f>
        <v>0</v>
      </c>
      <c r="AP24" s="74">
        <f>+[3]Total!AP24</f>
        <v>0</v>
      </c>
      <c r="AQ24" s="74">
        <f>+[3]Total!AQ24</f>
        <v>0</v>
      </c>
      <c r="AR24" s="74">
        <f>+[3]Total!AR24</f>
        <v>0</v>
      </c>
      <c r="AS24" s="74">
        <f>+[3]Total!AS24</f>
        <v>0</v>
      </c>
      <c r="AT24" s="74">
        <f>+[3]Total!AT24</f>
        <v>0</v>
      </c>
      <c r="AU24" s="74">
        <f>+[3]Total!AU24</f>
        <v>0</v>
      </c>
      <c r="AV24" s="74">
        <f>+[3]Total!AV24</f>
        <v>0</v>
      </c>
      <c r="AW24" s="74">
        <f>+[3]Total!AW24</f>
        <v>0</v>
      </c>
      <c r="AX24" s="74">
        <f>+[3]Total!AX24</f>
        <v>0</v>
      </c>
      <c r="AY24" s="74">
        <f>+[3]Total!AY24</f>
        <v>0</v>
      </c>
      <c r="AZ24" s="74">
        <f>+[3]Total!AZ24</f>
        <v>0</v>
      </c>
      <c r="BA24" s="74">
        <f>+[3]Total!BA24</f>
        <v>0</v>
      </c>
      <c r="BB24" s="74">
        <f>+[3]Total!BB24</f>
        <v>0</v>
      </c>
      <c r="BC24" s="74">
        <f>+[3]Total!BC24</f>
        <v>0</v>
      </c>
      <c r="BD24" s="74">
        <f>+[3]Total!BD24</f>
        <v>0</v>
      </c>
      <c r="BE24" s="74">
        <f>+[3]Total!BE24</f>
        <v>0</v>
      </c>
      <c r="BF24" s="74">
        <f>+[3]Total!BF24</f>
        <v>0</v>
      </c>
      <c r="BG24" s="74">
        <f>+[3]Total!BG24</f>
        <v>0</v>
      </c>
      <c r="BH24" s="74">
        <f>+[3]Total!BH24</f>
        <v>0</v>
      </c>
      <c r="BI24" s="74">
        <f>+[3]Total!BI24</f>
        <v>0</v>
      </c>
      <c r="BJ24" s="74">
        <f>+[3]Total!BJ24</f>
        <v>0</v>
      </c>
      <c r="BK24" s="74">
        <f>+[3]Total!BK24</f>
        <v>0</v>
      </c>
      <c r="BL24" s="74">
        <f>+[3]Total!BL24</f>
        <v>0</v>
      </c>
      <c r="BM24" s="74">
        <f>+[3]Total!BM24</f>
        <v>0</v>
      </c>
      <c r="BN24" s="74">
        <f>+[3]Total!BN24</f>
        <v>0</v>
      </c>
      <c r="BO24" s="74">
        <f>+[3]Total!BO24</f>
        <v>0</v>
      </c>
      <c r="BP24" s="74">
        <f>+[3]Total!BP24</f>
        <v>0</v>
      </c>
      <c r="BQ24" s="74">
        <f>+[3]Total!BQ24</f>
        <v>0</v>
      </c>
      <c r="BR24" s="74">
        <f>+[3]Total!BR24</f>
        <v>0</v>
      </c>
      <c r="BS24" s="74">
        <f>+[3]Total!BS24</f>
        <v>0</v>
      </c>
      <c r="BT24" s="74">
        <f>+[3]Total!BT24</f>
        <v>0</v>
      </c>
      <c r="BU24" s="74">
        <f>+[3]Total!BU24</f>
        <v>0</v>
      </c>
      <c r="BV24" s="74">
        <f>+[3]Total!BV24</f>
        <v>0</v>
      </c>
      <c r="BW24" s="74">
        <f>+[3]Total!BW24</f>
        <v>0</v>
      </c>
      <c r="BX24" s="74">
        <f>+[3]Total!BX24</f>
        <v>0</v>
      </c>
      <c r="BY24" s="74">
        <f>+[3]Total!BY24</f>
        <v>0</v>
      </c>
      <c r="BZ24" s="74">
        <f>+[3]Total!BZ24</f>
        <v>0</v>
      </c>
      <c r="CA24" s="74">
        <f>+[3]Total!CA24</f>
        <v>0</v>
      </c>
      <c r="CB24" s="74">
        <f>+[3]Total!CB24</f>
        <v>0</v>
      </c>
      <c r="CC24" s="74">
        <f>+[3]Total!CC24</f>
        <v>0</v>
      </c>
      <c r="CD24" s="74">
        <f>+[3]Total!CD24</f>
        <v>0</v>
      </c>
      <c r="CE24" s="74">
        <f>+[3]Total!CE24</f>
        <v>0</v>
      </c>
      <c r="CF24" s="74">
        <f>+[3]Total!CF24</f>
        <v>0</v>
      </c>
      <c r="CG24" s="74">
        <f>+[3]Total!CG24</f>
        <v>0</v>
      </c>
      <c r="CH24" s="74">
        <f>+[3]Total!CH24</f>
        <v>0</v>
      </c>
      <c r="CI24" s="74">
        <f>+[3]Total!CI24</f>
        <v>0</v>
      </c>
      <c r="CJ24" s="74">
        <f>+[3]Total!CJ24</f>
        <v>0</v>
      </c>
      <c r="CK24" s="74">
        <f>+[3]Total!CK24</f>
        <v>0</v>
      </c>
      <c r="CL24" s="74">
        <f>+[3]Total!CL24</f>
        <v>0</v>
      </c>
      <c r="CM24" s="74">
        <f>+[3]Total!CM24</f>
        <v>0</v>
      </c>
      <c r="CN24" s="74">
        <f>+[3]Total!CN24</f>
        <v>0</v>
      </c>
      <c r="CO24" s="74">
        <f>+[3]Total!CO24</f>
        <v>0</v>
      </c>
      <c r="CP24" s="74">
        <f>+[3]Total!CP24</f>
        <v>0</v>
      </c>
      <c r="CQ24" s="74">
        <f>+[3]Total!CQ24</f>
        <v>0</v>
      </c>
      <c r="CR24" s="74">
        <f>+[3]Total!CR24</f>
        <v>0</v>
      </c>
      <c r="CS24" s="74">
        <f>+[3]Total!CS24</f>
        <v>0</v>
      </c>
      <c r="CT24" s="74">
        <f>+[3]Total!CT24</f>
        <v>0</v>
      </c>
      <c r="CU24" s="74">
        <f>+[3]Total!CU24</f>
        <v>0</v>
      </c>
      <c r="CV24" s="74">
        <f>+[3]Total!CV24</f>
        <v>0</v>
      </c>
      <c r="CW24" s="74">
        <f>+[3]Total!CW24</f>
        <v>0</v>
      </c>
      <c r="CX24" s="74">
        <f>+[3]Total!CX24</f>
        <v>0</v>
      </c>
      <c r="CY24" s="74">
        <f>+[3]Total!CY24</f>
        <v>0</v>
      </c>
      <c r="CZ24" s="74">
        <f>+[3]Total!CZ24</f>
        <v>0</v>
      </c>
      <c r="DA24" s="74">
        <f>+[3]Total!DA24</f>
        <v>0</v>
      </c>
      <c r="DB24" s="74">
        <f>+[3]Total!DB24</f>
        <v>0</v>
      </c>
      <c r="DC24" s="74">
        <f>+[3]Total!DC24</f>
        <v>0</v>
      </c>
      <c r="DD24" s="74">
        <f>+[3]Total!DD24</f>
        <v>0</v>
      </c>
      <c r="DE24" s="74">
        <f>+[3]Total!DE24</f>
        <v>0</v>
      </c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</row>
    <row r="25" spans="1:177" x14ac:dyDescent="0.25">
      <c r="A25" s="73" t="s">
        <v>19</v>
      </c>
      <c r="B25" s="74">
        <v>13</v>
      </c>
      <c r="C25" s="74">
        <v>1518</v>
      </c>
      <c r="D25" s="74">
        <v>8688</v>
      </c>
      <c r="E25" s="74">
        <v>619</v>
      </c>
      <c r="F25" s="74">
        <v>15</v>
      </c>
      <c r="G25" s="74">
        <v>1716</v>
      </c>
      <c r="H25" s="74">
        <v>8226</v>
      </c>
      <c r="I25" s="74">
        <v>772</v>
      </c>
      <c r="J25" s="74">
        <v>2</v>
      </c>
      <c r="K25" s="74">
        <v>7</v>
      </c>
      <c r="L25" s="74">
        <v>1489</v>
      </c>
      <c r="M25" s="74">
        <v>8179</v>
      </c>
      <c r="N25" s="74">
        <v>595</v>
      </c>
      <c r="O25" s="74">
        <v>12</v>
      </c>
      <c r="P25" s="74">
        <v>1648</v>
      </c>
      <c r="Q25" s="74">
        <v>7855</v>
      </c>
      <c r="R25" s="74">
        <v>771</v>
      </c>
      <c r="S25" s="74">
        <v>2</v>
      </c>
      <c r="T25" s="74">
        <v>9</v>
      </c>
      <c r="U25" s="74">
        <v>1517</v>
      </c>
      <c r="V25" s="74">
        <v>8299</v>
      </c>
      <c r="W25" s="74">
        <v>580</v>
      </c>
      <c r="X25" s="74">
        <v>9</v>
      </c>
      <c r="Y25" s="74">
        <v>1679</v>
      </c>
      <c r="Z25" s="74">
        <v>7931</v>
      </c>
      <c r="AA25" s="74">
        <v>779</v>
      </c>
      <c r="AB25" s="74">
        <v>2</v>
      </c>
      <c r="AC25" s="74">
        <v>9</v>
      </c>
      <c r="AD25" s="74">
        <v>1541</v>
      </c>
      <c r="AE25" s="74">
        <v>8300</v>
      </c>
      <c r="AF25" s="74">
        <v>601</v>
      </c>
      <c r="AG25" s="74">
        <v>11</v>
      </c>
      <c r="AH25" s="74">
        <v>1683</v>
      </c>
      <c r="AI25" s="74">
        <v>7988</v>
      </c>
      <c r="AJ25" s="74">
        <v>819</v>
      </c>
      <c r="AK25" s="74">
        <v>1</v>
      </c>
      <c r="AL25" s="74">
        <f>+[3]Total!AL25</f>
        <v>0</v>
      </c>
      <c r="AM25" s="74">
        <f>+[3]Total!AM25</f>
        <v>0</v>
      </c>
      <c r="AN25" s="74">
        <f>+[3]Total!AN25</f>
        <v>0</v>
      </c>
      <c r="AO25" s="74">
        <f>+[3]Total!AO25</f>
        <v>0</v>
      </c>
      <c r="AP25" s="74">
        <f>+[3]Total!AP25</f>
        <v>0</v>
      </c>
      <c r="AQ25" s="74">
        <f>+[3]Total!AQ25</f>
        <v>0</v>
      </c>
      <c r="AR25" s="74">
        <f>+[3]Total!AR25</f>
        <v>0</v>
      </c>
      <c r="AS25" s="74">
        <f>+[3]Total!AS25</f>
        <v>0</v>
      </c>
      <c r="AT25" s="74">
        <f>+[3]Total!AT25</f>
        <v>0</v>
      </c>
      <c r="AU25" s="74">
        <f>+[3]Total!AU25</f>
        <v>0</v>
      </c>
      <c r="AV25" s="74">
        <f>+[3]Total!AV25</f>
        <v>0</v>
      </c>
      <c r="AW25" s="74">
        <f>+[3]Total!AW25</f>
        <v>0</v>
      </c>
      <c r="AX25" s="74">
        <f>+[3]Total!AX25</f>
        <v>0</v>
      </c>
      <c r="AY25" s="74">
        <f>+[3]Total!AY25</f>
        <v>0</v>
      </c>
      <c r="AZ25" s="74">
        <f>+[3]Total!AZ25</f>
        <v>0</v>
      </c>
      <c r="BA25" s="74">
        <f>+[3]Total!BA25</f>
        <v>0</v>
      </c>
      <c r="BB25" s="74">
        <f>+[3]Total!BB25</f>
        <v>0</v>
      </c>
      <c r="BC25" s="74">
        <f>+[3]Total!BC25</f>
        <v>0</v>
      </c>
      <c r="BD25" s="74">
        <f>+[3]Total!BD25</f>
        <v>0</v>
      </c>
      <c r="BE25" s="74">
        <f>+[3]Total!BE25</f>
        <v>0</v>
      </c>
      <c r="BF25" s="74">
        <f>+[3]Total!BF25</f>
        <v>0</v>
      </c>
      <c r="BG25" s="74">
        <f>+[3]Total!BG25</f>
        <v>0</v>
      </c>
      <c r="BH25" s="74">
        <f>+[3]Total!BH25</f>
        <v>0</v>
      </c>
      <c r="BI25" s="74">
        <f>+[3]Total!BI25</f>
        <v>0</v>
      </c>
      <c r="BJ25" s="74">
        <f>+[3]Total!BJ25</f>
        <v>0</v>
      </c>
      <c r="BK25" s="74">
        <f>+[3]Total!BK25</f>
        <v>0</v>
      </c>
      <c r="BL25" s="74">
        <f>+[3]Total!BL25</f>
        <v>0</v>
      </c>
      <c r="BM25" s="74">
        <f>+[3]Total!BM25</f>
        <v>0</v>
      </c>
      <c r="BN25" s="74">
        <f>+[3]Total!BN25</f>
        <v>0</v>
      </c>
      <c r="BO25" s="74">
        <f>+[3]Total!BO25</f>
        <v>0</v>
      </c>
      <c r="BP25" s="74">
        <f>+[3]Total!BP25</f>
        <v>0</v>
      </c>
      <c r="BQ25" s="74">
        <f>+[3]Total!BQ25</f>
        <v>0</v>
      </c>
      <c r="BR25" s="74">
        <f>+[3]Total!BR25</f>
        <v>0</v>
      </c>
      <c r="BS25" s="74">
        <f>+[3]Total!BS25</f>
        <v>0</v>
      </c>
      <c r="BT25" s="74">
        <f>+[3]Total!BT25</f>
        <v>0</v>
      </c>
      <c r="BU25" s="74">
        <f>+[3]Total!BU25</f>
        <v>0</v>
      </c>
      <c r="BV25" s="74">
        <f>+[3]Total!BV25</f>
        <v>0</v>
      </c>
      <c r="BW25" s="74">
        <f>+[3]Total!BW25</f>
        <v>0</v>
      </c>
      <c r="BX25" s="74">
        <f>+[3]Total!BX25</f>
        <v>0</v>
      </c>
      <c r="BY25" s="74">
        <f>+[3]Total!BY25</f>
        <v>0</v>
      </c>
      <c r="BZ25" s="74">
        <f>+[3]Total!BZ25</f>
        <v>0</v>
      </c>
      <c r="CA25" s="74">
        <f>+[3]Total!CA25</f>
        <v>0</v>
      </c>
      <c r="CB25" s="74">
        <f>+[3]Total!CB25</f>
        <v>0</v>
      </c>
      <c r="CC25" s="74">
        <f>+[3]Total!CC25</f>
        <v>0</v>
      </c>
      <c r="CD25" s="74">
        <f>+[3]Total!CD25</f>
        <v>0</v>
      </c>
      <c r="CE25" s="74">
        <f>+[3]Total!CE25</f>
        <v>0</v>
      </c>
      <c r="CF25" s="74">
        <f>+[3]Total!CF25</f>
        <v>0</v>
      </c>
      <c r="CG25" s="74">
        <f>+[3]Total!CG25</f>
        <v>0</v>
      </c>
      <c r="CH25" s="74">
        <f>+[3]Total!CH25</f>
        <v>0</v>
      </c>
      <c r="CI25" s="74">
        <f>+[3]Total!CI25</f>
        <v>0</v>
      </c>
      <c r="CJ25" s="74">
        <f>+[3]Total!CJ25</f>
        <v>0</v>
      </c>
      <c r="CK25" s="74">
        <f>+[3]Total!CK25</f>
        <v>0</v>
      </c>
      <c r="CL25" s="74">
        <f>+[3]Total!CL25</f>
        <v>0</v>
      </c>
      <c r="CM25" s="74">
        <f>+[3]Total!CM25</f>
        <v>0</v>
      </c>
      <c r="CN25" s="74">
        <f>+[3]Total!CN25</f>
        <v>0</v>
      </c>
      <c r="CO25" s="74">
        <f>+[3]Total!CO25</f>
        <v>0</v>
      </c>
      <c r="CP25" s="74">
        <f>+[3]Total!CP25</f>
        <v>0</v>
      </c>
      <c r="CQ25" s="74">
        <f>+[3]Total!CQ25</f>
        <v>0</v>
      </c>
      <c r="CR25" s="74">
        <f>+[3]Total!CR25</f>
        <v>0</v>
      </c>
      <c r="CS25" s="74">
        <f>+[3]Total!CS25</f>
        <v>0</v>
      </c>
      <c r="CT25" s="74">
        <f>+[3]Total!CT25</f>
        <v>0</v>
      </c>
      <c r="CU25" s="74">
        <f>+[3]Total!CU25</f>
        <v>0</v>
      </c>
      <c r="CV25" s="74">
        <f>+[3]Total!CV25</f>
        <v>0</v>
      </c>
      <c r="CW25" s="74">
        <f>+[3]Total!CW25</f>
        <v>0</v>
      </c>
      <c r="CX25" s="74">
        <f>+[3]Total!CX25</f>
        <v>0</v>
      </c>
      <c r="CY25" s="74">
        <f>+[3]Total!CY25</f>
        <v>0</v>
      </c>
      <c r="CZ25" s="74">
        <f>+[3]Total!CZ25</f>
        <v>0</v>
      </c>
      <c r="DA25" s="74">
        <f>+[3]Total!DA25</f>
        <v>0</v>
      </c>
      <c r="DB25" s="74">
        <f>+[3]Total!DB25</f>
        <v>0</v>
      </c>
      <c r="DC25" s="74">
        <f>+[3]Total!DC25</f>
        <v>0</v>
      </c>
      <c r="DD25" s="74">
        <f>+[3]Total!DD25</f>
        <v>0</v>
      </c>
      <c r="DE25" s="74">
        <f>+[3]Total!DE25</f>
        <v>0</v>
      </c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</row>
    <row r="26" spans="1:177" x14ac:dyDescent="0.25">
      <c r="A26" s="73" t="s">
        <v>20</v>
      </c>
      <c r="B26" s="74">
        <v>105</v>
      </c>
      <c r="C26" s="74">
        <v>8286</v>
      </c>
      <c r="D26" s="74">
        <v>43828</v>
      </c>
      <c r="E26" s="74">
        <v>4469</v>
      </c>
      <c r="F26" s="74">
        <v>67</v>
      </c>
      <c r="G26" s="74">
        <v>9012</v>
      </c>
      <c r="H26" s="74">
        <v>45476</v>
      </c>
      <c r="I26" s="74">
        <v>5177</v>
      </c>
      <c r="J26" s="74">
        <v>9</v>
      </c>
      <c r="K26" s="74">
        <v>105</v>
      </c>
      <c r="L26" s="74">
        <v>8020</v>
      </c>
      <c r="M26" s="74">
        <v>41298</v>
      </c>
      <c r="N26" s="74">
        <v>4298</v>
      </c>
      <c r="O26" s="74">
        <v>62</v>
      </c>
      <c r="P26" s="74">
        <v>8867</v>
      </c>
      <c r="Q26" s="74">
        <v>45066</v>
      </c>
      <c r="R26" s="74">
        <v>5178</v>
      </c>
      <c r="S26" s="74">
        <v>8</v>
      </c>
      <c r="T26" s="74">
        <v>132</v>
      </c>
      <c r="U26" s="74">
        <v>8219</v>
      </c>
      <c r="V26" s="74">
        <v>41482</v>
      </c>
      <c r="W26" s="74">
        <v>4334</v>
      </c>
      <c r="X26" s="74">
        <v>97</v>
      </c>
      <c r="Y26" s="74">
        <v>9038</v>
      </c>
      <c r="Z26" s="74">
        <v>44752</v>
      </c>
      <c r="AA26" s="74">
        <v>5265</v>
      </c>
      <c r="AB26" s="74">
        <v>10</v>
      </c>
      <c r="AC26" s="74">
        <v>118</v>
      </c>
      <c r="AD26" s="74">
        <v>8213</v>
      </c>
      <c r="AE26" s="74">
        <v>41409</v>
      </c>
      <c r="AF26" s="74">
        <v>4397</v>
      </c>
      <c r="AG26" s="74">
        <v>79</v>
      </c>
      <c r="AH26" s="74">
        <v>9089</v>
      </c>
      <c r="AI26" s="74">
        <v>44630</v>
      </c>
      <c r="AJ26" s="74">
        <v>5294</v>
      </c>
      <c r="AK26" s="74">
        <v>8</v>
      </c>
      <c r="AL26" s="74">
        <f>+[3]Total!AL26</f>
        <v>0</v>
      </c>
      <c r="AM26" s="74">
        <f>+[3]Total!AM26</f>
        <v>0</v>
      </c>
      <c r="AN26" s="74">
        <f>+[3]Total!AN26</f>
        <v>0</v>
      </c>
      <c r="AO26" s="74">
        <f>+[3]Total!AO26</f>
        <v>0</v>
      </c>
      <c r="AP26" s="74">
        <f>+[3]Total!AP26</f>
        <v>0</v>
      </c>
      <c r="AQ26" s="74">
        <f>+[3]Total!AQ26</f>
        <v>0</v>
      </c>
      <c r="AR26" s="74">
        <f>+[3]Total!AR26</f>
        <v>0</v>
      </c>
      <c r="AS26" s="74">
        <f>+[3]Total!AS26</f>
        <v>0</v>
      </c>
      <c r="AT26" s="74">
        <f>+[3]Total!AT26</f>
        <v>0</v>
      </c>
      <c r="AU26" s="74">
        <f>+[3]Total!AU26</f>
        <v>0</v>
      </c>
      <c r="AV26" s="74">
        <f>+[3]Total!AV26</f>
        <v>0</v>
      </c>
      <c r="AW26" s="74">
        <f>+[3]Total!AW26</f>
        <v>0</v>
      </c>
      <c r="AX26" s="74">
        <f>+[3]Total!AX26</f>
        <v>0</v>
      </c>
      <c r="AY26" s="74">
        <f>+[3]Total!AY26</f>
        <v>0</v>
      </c>
      <c r="AZ26" s="74">
        <f>+[3]Total!AZ26</f>
        <v>0</v>
      </c>
      <c r="BA26" s="74">
        <f>+[3]Total!BA26</f>
        <v>0</v>
      </c>
      <c r="BB26" s="74">
        <f>+[3]Total!BB26</f>
        <v>0</v>
      </c>
      <c r="BC26" s="74">
        <f>+[3]Total!BC26</f>
        <v>0</v>
      </c>
      <c r="BD26" s="74">
        <f>+[3]Total!BD26</f>
        <v>0</v>
      </c>
      <c r="BE26" s="74">
        <f>+[3]Total!BE26</f>
        <v>0</v>
      </c>
      <c r="BF26" s="74">
        <f>+[3]Total!BF26</f>
        <v>0</v>
      </c>
      <c r="BG26" s="74">
        <f>+[3]Total!BG26</f>
        <v>0</v>
      </c>
      <c r="BH26" s="74">
        <f>+[3]Total!BH26</f>
        <v>0</v>
      </c>
      <c r="BI26" s="74">
        <f>+[3]Total!BI26</f>
        <v>0</v>
      </c>
      <c r="BJ26" s="74">
        <f>+[3]Total!BJ26</f>
        <v>0</v>
      </c>
      <c r="BK26" s="74">
        <f>+[3]Total!BK26</f>
        <v>0</v>
      </c>
      <c r="BL26" s="74">
        <f>+[3]Total!BL26</f>
        <v>0</v>
      </c>
      <c r="BM26" s="74">
        <f>+[3]Total!BM26</f>
        <v>0</v>
      </c>
      <c r="BN26" s="74">
        <f>+[3]Total!BN26</f>
        <v>0</v>
      </c>
      <c r="BO26" s="74">
        <f>+[3]Total!BO26</f>
        <v>0</v>
      </c>
      <c r="BP26" s="74">
        <f>+[3]Total!BP26</f>
        <v>0</v>
      </c>
      <c r="BQ26" s="74">
        <f>+[3]Total!BQ26</f>
        <v>0</v>
      </c>
      <c r="BR26" s="74">
        <f>+[3]Total!BR26</f>
        <v>0</v>
      </c>
      <c r="BS26" s="74">
        <f>+[3]Total!BS26</f>
        <v>0</v>
      </c>
      <c r="BT26" s="74">
        <f>+[3]Total!BT26</f>
        <v>0</v>
      </c>
      <c r="BU26" s="74">
        <f>+[3]Total!BU26</f>
        <v>0</v>
      </c>
      <c r="BV26" s="74">
        <f>+[3]Total!BV26</f>
        <v>0</v>
      </c>
      <c r="BW26" s="74">
        <f>+[3]Total!BW26</f>
        <v>0</v>
      </c>
      <c r="BX26" s="74">
        <f>+[3]Total!BX26</f>
        <v>0</v>
      </c>
      <c r="BY26" s="74">
        <f>+[3]Total!BY26</f>
        <v>0</v>
      </c>
      <c r="BZ26" s="74">
        <f>+[3]Total!BZ26</f>
        <v>0</v>
      </c>
      <c r="CA26" s="74">
        <f>+[3]Total!CA26</f>
        <v>0</v>
      </c>
      <c r="CB26" s="74">
        <f>+[3]Total!CB26</f>
        <v>0</v>
      </c>
      <c r="CC26" s="74">
        <f>+[3]Total!CC26</f>
        <v>0</v>
      </c>
      <c r="CD26" s="74">
        <f>+[3]Total!CD26</f>
        <v>0</v>
      </c>
      <c r="CE26" s="74">
        <f>+[3]Total!CE26</f>
        <v>0</v>
      </c>
      <c r="CF26" s="74">
        <f>+[3]Total!CF26</f>
        <v>0</v>
      </c>
      <c r="CG26" s="74">
        <f>+[3]Total!CG26</f>
        <v>0</v>
      </c>
      <c r="CH26" s="74">
        <f>+[3]Total!CH26</f>
        <v>0</v>
      </c>
      <c r="CI26" s="74">
        <f>+[3]Total!CI26</f>
        <v>0</v>
      </c>
      <c r="CJ26" s="74">
        <f>+[3]Total!CJ26</f>
        <v>0</v>
      </c>
      <c r="CK26" s="74">
        <f>+[3]Total!CK26</f>
        <v>0</v>
      </c>
      <c r="CL26" s="74">
        <f>+[3]Total!CL26</f>
        <v>0</v>
      </c>
      <c r="CM26" s="74">
        <f>+[3]Total!CM26</f>
        <v>0</v>
      </c>
      <c r="CN26" s="74">
        <f>+[3]Total!CN26</f>
        <v>0</v>
      </c>
      <c r="CO26" s="74">
        <f>+[3]Total!CO26</f>
        <v>0</v>
      </c>
      <c r="CP26" s="74">
        <f>+[3]Total!CP26</f>
        <v>0</v>
      </c>
      <c r="CQ26" s="74">
        <f>+[3]Total!CQ26</f>
        <v>0</v>
      </c>
      <c r="CR26" s="74">
        <f>+[3]Total!CR26</f>
        <v>0</v>
      </c>
      <c r="CS26" s="74">
        <f>+[3]Total!CS26</f>
        <v>0</v>
      </c>
      <c r="CT26" s="74">
        <f>+[3]Total!CT26</f>
        <v>0</v>
      </c>
      <c r="CU26" s="74">
        <f>+[3]Total!CU26</f>
        <v>0</v>
      </c>
      <c r="CV26" s="74">
        <f>+[3]Total!CV26</f>
        <v>0</v>
      </c>
      <c r="CW26" s="74">
        <f>+[3]Total!CW26</f>
        <v>0</v>
      </c>
      <c r="CX26" s="74">
        <f>+[3]Total!CX26</f>
        <v>0</v>
      </c>
      <c r="CY26" s="74">
        <f>+[3]Total!CY26</f>
        <v>0</v>
      </c>
      <c r="CZ26" s="74">
        <f>+[3]Total!CZ26</f>
        <v>0</v>
      </c>
      <c r="DA26" s="74">
        <f>+[3]Total!DA26</f>
        <v>0</v>
      </c>
      <c r="DB26" s="74">
        <f>+[3]Total!DB26</f>
        <v>0</v>
      </c>
      <c r="DC26" s="74">
        <f>+[3]Total!DC26</f>
        <v>0</v>
      </c>
      <c r="DD26" s="74">
        <f>+[3]Total!DD26</f>
        <v>0</v>
      </c>
      <c r="DE26" s="74">
        <f>+[3]Total!DE26</f>
        <v>0</v>
      </c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</row>
    <row r="27" spans="1:177" x14ac:dyDescent="0.25">
      <c r="A27" s="73" t="s">
        <v>21</v>
      </c>
      <c r="B27" s="74">
        <v>2</v>
      </c>
      <c r="C27" s="74">
        <v>846</v>
      </c>
      <c r="D27" s="74">
        <v>5118</v>
      </c>
      <c r="E27" s="74">
        <v>325</v>
      </c>
      <c r="F27" s="74">
        <v>7</v>
      </c>
      <c r="G27" s="74">
        <v>1048</v>
      </c>
      <c r="H27" s="74">
        <v>4475</v>
      </c>
      <c r="I27" s="74">
        <v>388</v>
      </c>
      <c r="J27" s="74">
        <v>0</v>
      </c>
      <c r="K27" s="74">
        <v>5</v>
      </c>
      <c r="L27" s="74">
        <v>851</v>
      </c>
      <c r="M27" s="74">
        <v>4732</v>
      </c>
      <c r="N27" s="74">
        <v>339</v>
      </c>
      <c r="O27" s="74">
        <v>5</v>
      </c>
      <c r="P27" s="74">
        <v>1033</v>
      </c>
      <c r="Q27" s="74">
        <v>4203</v>
      </c>
      <c r="R27" s="74">
        <v>413</v>
      </c>
      <c r="S27" s="74">
        <v>0</v>
      </c>
      <c r="T27" s="74">
        <v>4</v>
      </c>
      <c r="U27" s="74">
        <v>864</v>
      </c>
      <c r="V27" s="74">
        <v>4823</v>
      </c>
      <c r="W27" s="74">
        <v>333</v>
      </c>
      <c r="X27" s="74">
        <v>4</v>
      </c>
      <c r="Y27" s="74">
        <v>1048</v>
      </c>
      <c r="Z27" s="74">
        <v>4317</v>
      </c>
      <c r="AA27" s="74">
        <v>413</v>
      </c>
      <c r="AB27" s="74">
        <v>0</v>
      </c>
      <c r="AC27" s="74">
        <v>4</v>
      </c>
      <c r="AD27" s="74">
        <v>866</v>
      </c>
      <c r="AE27" s="74">
        <v>4834</v>
      </c>
      <c r="AF27" s="74">
        <v>338</v>
      </c>
      <c r="AG27" s="74">
        <v>6</v>
      </c>
      <c r="AH27" s="74">
        <v>1043</v>
      </c>
      <c r="AI27" s="74">
        <v>4352</v>
      </c>
      <c r="AJ27" s="74">
        <v>429</v>
      </c>
      <c r="AK27" s="74">
        <v>0</v>
      </c>
      <c r="AL27" s="74">
        <f>+[3]Total!AL27</f>
        <v>0</v>
      </c>
      <c r="AM27" s="74">
        <f>+[3]Total!AM27</f>
        <v>0</v>
      </c>
      <c r="AN27" s="74">
        <f>+[3]Total!AN27</f>
        <v>0</v>
      </c>
      <c r="AO27" s="74">
        <f>+[3]Total!AO27</f>
        <v>0</v>
      </c>
      <c r="AP27" s="74">
        <f>+[3]Total!AP27</f>
        <v>0</v>
      </c>
      <c r="AQ27" s="74">
        <f>+[3]Total!AQ27</f>
        <v>0</v>
      </c>
      <c r="AR27" s="74">
        <f>+[3]Total!AR27</f>
        <v>0</v>
      </c>
      <c r="AS27" s="74">
        <f>+[3]Total!AS27</f>
        <v>0</v>
      </c>
      <c r="AT27" s="74">
        <f>+[3]Total!AT27</f>
        <v>0</v>
      </c>
      <c r="AU27" s="74">
        <f>+[3]Total!AU27</f>
        <v>0</v>
      </c>
      <c r="AV27" s="74">
        <f>+[3]Total!AV27</f>
        <v>0</v>
      </c>
      <c r="AW27" s="74">
        <f>+[3]Total!AW27</f>
        <v>0</v>
      </c>
      <c r="AX27" s="74">
        <f>+[3]Total!AX27</f>
        <v>0</v>
      </c>
      <c r="AY27" s="74">
        <f>+[3]Total!AY27</f>
        <v>0</v>
      </c>
      <c r="AZ27" s="74">
        <f>+[3]Total!AZ27</f>
        <v>0</v>
      </c>
      <c r="BA27" s="74">
        <f>+[3]Total!BA27</f>
        <v>0</v>
      </c>
      <c r="BB27" s="74">
        <f>+[3]Total!BB27</f>
        <v>0</v>
      </c>
      <c r="BC27" s="74">
        <f>+[3]Total!BC27</f>
        <v>0</v>
      </c>
      <c r="BD27" s="74">
        <f>+[3]Total!BD27</f>
        <v>0</v>
      </c>
      <c r="BE27" s="74">
        <f>+[3]Total!BE27</f>
        <v>0</v>
      </c>
      <c r="BF27" s="74">
        <f>+[3]Total!BF27</f>
        <v>0</v>
      </c>
      <c r="BG27" s="74">
        <f>+[3]Total!BG27</f>
        <v>0</v>
      </c>
      <c r="BH27" s="74">
        <f>+[3]Total!BH27</f>
        <v>0</v>
      </c>
      <c r="BI27" s="74">
        <f>+[3]Total!BI27</f>
        <v>0</v>
      </c>
      <c r="BJ27" s="74">
        <f>+[3]Total!BJ27</f>
        <v>0</v>
      </c>
      <c r="BK27" s="74">
        <f>+[3]Total!BK27</f>
        <v>0</v>
      </c>
      <c r="BL27" s="74">
        <f>+[3]Total!BL27</f>
        <v>0</v>
      </c>
      <c r="BM27" s="74">
        <f>+[3]Total!BM27</f>
        <v>0</v>
      </c>
      <c r="BN27" s="74">
        <f>+[3]Total!BN27</f>
        <v>0</v>
      </c>
      <c r="BO27" s="74">
        <f>+[3]Total!BO27</f>
        <v>0</v>
      </c>
      <c r="BP27" s="74">
        <f>+[3]Total!BP27</f>
        <v>0</v>
      </c>
      <c r="BQ27" s="74">
        <f>+[3]Total!BQ27</f>
        <v>0</v>
      </c>
      <c r="BR27" s="74">
        <f>+[3]Total!BR27</f>
        <v>0</v>
      </c>
      <c r="BS27" s="74">
        <f>+[3]Total!BS27</f>
        <v>0</v>
      </c>
      <c r="BT27" s="74">
        <f>+[3]Total!BT27</f>
        <v>0</v>
      </c>
      <c r="BU27" s="74">
        <f>+[3]Total!BU27</f>
        <v>0</v>
      </c>
      <c r="BV27" s="74">
        <f>+[3]Total!BV27</f>
        <v>0</v>
      </c>
      <c r="BW27" s="74">
        <f>+[3]Total!BW27</f>
        <v>0</v>
      </c>
      <c r="BX27" s="74">
        <f>+[3]Total!BX27</f>
        <v>0</v>
      </c>
      <c r="BY27" s="74">
        <f>+[3]Total!BY27</f>
        <v>0</v>
      </c>
      <c r="BZ27" s="74">
        <f>+[3]Total!BZ27</f>
        <v>0</v>
      </c>
      <c r="CA27" s="74">
        <f>+[3]Total!CA27</f>
        <v>0</v>
      </c>
      <c r="CB27" s="74">
        <f>+[3]Total!CB27</f>
        <v>0</v>
      </c>
      <c r="CC27" s="74">
        <f>+[3]Total!CC27</f>
        <v>0</v>
      </c>
      <c r="CD27" s="74">
        <f>+[3]Total!CD27</f>
        <v>0</v>
      </c>
      <c r="CE27" s="74">
        <f>+[3]Total!CE27</f>
        <v>0</v>
      </c>
      <c r="CF27" s="74">
        <f>+[3]Total!CF27</f>
        <v>0</v>
      </c>
      <c r="CG27" s="74">
        <f>+[3]Total!CG27</f>
        <v>0</v>
      </c>
      <c r="CH27" s="74">
        <f>+[3]Total!CH27</f>
        <v>0</v>
      </c>
      <c r="CI27" s="74">
        <f>+[3]Total!CI27</f>
        <v>0</v>
      </c>
      <c r="CJ27" s="74">
        <f>+[3]Total!CJ27</f>
        <v>0</v>
      </c>
      <c r="CK27" s="74">
        <f>+[3]Total!CK27</f>
        <v>0</v>
      </c>
      <c r="CL27" s="74">
        <f>+[3]Total!CL27</f>
        <v>0</v>
      </c>
      <c r="CM27" s="74">
        <f>+[3]Total!CM27</f>
        <v>0</v>
      </c>
      <c r="CN27" s="74">
        <f>+[3]Total!CN27</f>
        <v>0</v>
      </c>
      <c r="CO27" s="74">
        <f>+[3]Total!CO27</f>
        <v>0</v>
      </c>
      <c r="CP27" s="74">
        <f>+[3]Total!CP27</f>
        <v>0</v>
      </c>
      <c r="CQ27" s="74">
        <f>+[3]Total!CQ27</f>
        <v>0</v>
      </c>
      <c r="CR27" s="74">
        <f>+[3]Total!CR27</f>
        <v>0</v>
      </c>
      <c r="CS27" s="74">
        <f>+[3]Total!CS27</f>
        <v>0</v>
      </c>
      <c r="CT27" s="74">
        <f>+[3]Total!CT27</f>
        <v>0</v>
      </c>
      <c r="CU27" s="74">
        <f>+[3]Total!CU27</f>
        <v>0</v>
      </c>
      <c r="CV27" s="74">
        <f>+[3]Total!CV27</f>
        <v>0</v>
      </c>
      <c r="CW27" s="74">
        <f>+[3]Total!CW27</f>
        <v>0</v>
      </c>
      <c r="CX27" s="74">
        <f>+[3]Total!CX27</f>
        <v>0</v>
      </c>
      <c r="CY27" s="74">
        <f>+[3]Total!CY27</f>
        <v>0</v>
      </c>
      <c r="CZ27" s="74">
        <f>+[3]Total!CZ27</f>
        <v>0</v>
      </c>
      <c r="DA27" s="74">
        <f>+[3]Total!DA27</f>
        <v>0</v>
      </c>
      <c r="DB27" s="74">
        <f>+[3]Total!DB27</f>
        <v>0</v>
      </c>
      <c r="DC27" s="74">
        <f>+[3]Total!DC27</f>
        <v>0</v>
      </c>
      <c r="DD27" s="74">
        <f>+[3]Total!DD27</f>
        <v>0</v>
      </c>
      <c r="DE27" s="74">
        <f>+[3]Total!DE27</f>
        <v>0</v>
      </c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</row>
    <row r="28" spans="1:177" x14ac:dyDescent="0.25">
      <c r="A28" s="73" t="s">
        <v>22</v>
      </c>
      <c r="B28" s="74">
        <v>17</v>
      </c>
      <c r="C28" s="74">
        <v>1351</v>
      </c>
      <c r="D28" s="74">
        <v>6844</v>
      </c>
      <c r="E28" s="74">
        <v>442</v>
      </c>
      <c r="F28" s="74">
        <v>14</v>
      </c>
      <c r="G28" s="74">
        <v>1599</v>
      </c>
      <c r="H28" s="74">
        <v>6769</v>
      </c>
      <c r="I28" s="74">
        <v>455</v>
      </c>
      <c r="J28" s="74">
        <v>1</v>
      </c>
      <c r="K28" s="74">
        <v>21</v>
      </c>
      <c r="L28" s="74">
        <v>1298</v>
      </c>
      <c r="M28" s="74">
        <v>6302</v>
      </c>
      <c r="N28" s="74">
        <v>441</v>
      </c>
      <c r="O28" s="74">
        <v>13</v>
      </c>
      <c r="P28" s="74">
        <v>1549</v>
      </c>
      <c r="Q28" s="74">
        <v>6383</v>
      </c>
      <c r="R28" s="74">
        <v>448</v>
      </c>
      <c r="S28" s="74">
        <v>1</v>
      </c>
      <c r="T28" s="74">
        <v>22</v>
      </c>
      <c r="U28" s="74">
        <v>1324</v>
      </c>
      <c r="V28" s="74">
        <v>6224</v>
      </c>
      <c r="W28" s="74">
        <v>454</v>
      </c>
      <c r="X28" s="74">
        <v>15</v>
      </c>
      <c r="Y28" s="74">
        <v>1560</v>
      </c>
      <c r="Z28" s="74">
        <v>6452</v>
      </c>
      <c r="AA28" s="74">
        <v>481</v>
      </c>
      <c r="AB28" s="74">
        <v>1</v>
      </c>
      <c r="AC28" s="74">
        <v>21</v>
      </c>
      <c r="AD28" s="74">
        <v>1306</v>
      </c>
      <c r="AE28" s="74">
        <v>6292</v>
      </c>
      <c r="AF28" s="74">
        <v>483</v>
      </c>
      <c r="AG28" s="74">
        <v>13</v>
      </c>
      <c r="AH28" s="74">
        <v>1567</v>
      </c>
      <c r="AI28" s="74">
        <v>6539</v>
      </c>
      <c r="AJ28" s="74">
        <v>599</v>
      </c>
      <c r="AK28" s="74">
        <v>1</v>
      </c>
      <c r="AL28" s="74">
        <f>+[3]Total!AL28</f>
        <v>0</v>
      </c>
      <c r="AM28" s="74">
        <f>+[3]Total!AM28</f>
        <v>0</v>
      </c>
      <c r="AN28" s="74">
        <f>+[3]Total!AN28</f>
        <v>0</v>
      </c>
      <c r="AO28" s="74">
        <f>+[3]Total!AO28</f>
        <v>0</v>
      </c>
      <c r="AP28" s="74">
        <f>+[3]Total!AP28</f>
        <v>0</v>
      </c>
      <c r="AQ28" s="74">
        <f>+[3]Total!AQ28</f>
        <v>0</v>
      </c>
      <c r="AR28" s="74">
        <f>+[3]Total!AR28</f>
        <v>0</v>
      </c>
      <c r="AS28" s="74">
        <f>+[3]Total!AS28</f>
        <v>0</v>
      </c>
      <c r="AT28" s="74">
        <f>+[3]Total!AT28</f>
        <v>0</v>
      </c>
      <c r="AU28" s="74">
        <f>+[3]Total!AU28</f>
        <v>0</v>
      </c>
      <c r="AV28" s="74">
        <f>+[3]Total!AV28</f>
        <v>0</v>
      </c>
      <c r="AW28" s="74">
        <f>+[3]Total!AW28</f>
        <v>0</v>
      </c>
      <c r="AX28" s="74">
        <f>+[3]Total!AX28</f>
        <v>0</v>
      </c>
      <c r="AY28" s="74">
        <f>+[3]Total!AY28</f>
        <v>0</v>
      </c>
      <c r="AZ28" s="74">
        <f>+[3]Total!AZ28</f>
        <v>0</v>
      </c>
      <c r="BA28" s="74">
        <f>+[3]Total!BA28</f>
        <v>0</v>
      </c>
      <c r="BB28" s="74">
        <f>+[3]Total!BB28</f>
        <v>0</v>
      </c>
      <c r="BC28" s="74">
        <f>+[3]Total!BC28</f>
        <v>0</v>
      </c>
      <c r="BD28" s="74">
        <f>+[3]Total!BD28</f>
        <v>0</v>
      </c>
      <c r="BE28" s="74">
        <f>+[3]Total!BE28</f>
        <v>0</v>
      </c>
      <c r="BF28" s="74">
        <f>+[3]Total!BF28</f>
        <v>0</v>
      </c>
      <c r="BG28" s="74">
        <f>+[3]Total!BG28</f>
        <v>0</v>
      </c>
      <c r="BH28" s="74">
        <f>+[3]Total!BH28</f>
        <v>0</v>
      </c>
      <c r="BI28" s="74">
        <f>+[3]Total!BI28</f>
        <v>0</v>
      </c>
      <c r="BJ28" s="74">
        <f>+[3]Total!BJ28</f>
        <v>0</v>
      </c>
      <c r="BK28" s="74">
        <f>+[3]Total!BK28</f>
        <v>0</v>
      </c>
      <c r="BL28" s="74">
        <f>+[3]Total!BL28</f>
        <v>0</v>
      </c>
      <c r="BM28" s="74">
        <f>+[3]Total!BM28</f>
        <v>0</v>
      </c>
      <c r="BN28" s="74">
        <f>+[3]Total!BN28</f>
        <v>0</v>
      </c>
      <c r="BO28" s="74">
        <f>+[3]Total!BO28</f>
        <v>0</v>
      </c>
      <c r="BP28" s="74">
        <f>+[3]Total!BP28</f>
        <v>0</v>
      </c>
      <c r="BQ28" s="74">
        <f>+[3]Total!BQ28</f>
        <v>0</v>
      </c>
      <c r="BR28" s="74">
        <f>+[3]Total!BR28</f>
        <v>0</v>
      </c>
      <c r="BS28" s="74">
        <f>+[3]Total!BS28</f>
        <v>0</v>
      </c>
      <c r="BT28" s="74">
        <f>+[3]Total!BT28</f>
        <v>0</v>
      </c>
      <c r="BU28" s="74">
        <f>+[3]Total!BU28</f>
        <v>0</v>
      </c>
      <c r="BV28" s="74">
        <f>+[3]Total!BV28</f>
        <v>0</v>
      </c>
      <c r="BW28" s="74">
        <f>+[3]Total!BW28</f>
        <v>0</v>
      </c>
      <c r="BX28" s="74">
        <f>+[3]Total!BX28</f>
        <v>0</v>
      </c>
      <c r="BY28" s="74">
        <f>+[3]Total!BY28</f>
        <v>0</v>
      </c>
      <c r="BZ28" s="74">
        <f>+[3]Total!BZ28</f>
        <v>0</v>
      </c>
      <c r="CA28" s="74">
        <f>+[3]Total!CA28</f>
        <v>0</v>
      </c>
      <c r="CB28" s="74">
        <f>+[3]Total!CB28</f>
        <v>0</v>
      </c>
      <c r="CC28" s="74">
        <f>+[3]Total!CC28</f>
        <v>0</v>
      </c>
      <c r="CD28" s="74">
        <f>+[3]Total!CD28</f>
        <v>0</v>
      </c>
      <c r="CE28" s="74">
        <f>+[3]Total!CE28</f>
        <v>0</v>
      </c>
      <c r="CF28" s="74">
        <f>+[3]Total!CF28</f>
        <v>0</v>
      </c>
      <c r="CG28" s="74">
        <f>+[3]Total!CG28</f>
        <v>0</v>
      </c>
      <c r="CH28" s="74">
        <f>+[3]Total!CH28</f>
        <v>0</v>
      </c>
      <c r="CI28" s="74">
        <f>+[3]Total!CI28</f>
        <v>0</v>
      </c>
      <c r="CJ28" s="74">
        <f>+[3]Total!CJ28</f>
        <v>0</v>
      </c>
      <c r="CK28" s="74">
        <f>+[3]Total!CK28</f>
        <v>0</v>
      </c>
      <c r="CL28" s="74">
        <f>+[3]Total!CL28</f>
        <v>0</v>
      </c>
      <c r="CM28" s="74">
        <f>+[3]Total!CM28</f>
        <v>0</v>
      </c>
      <c r="CN28" s="74">
        <f>+[3]Total!CN28</f>
        <v>0</v>
      </c>
      <c r="CO28" s="74">
        <f>+[3]Total!CO28</f>
        <v>0</v>
      </c>
      <c r="CP28" s="74">
        <f>+[3]Total!CP28</f>
        <v>0</v>
      </c>
      <c r="CQ28" s="74">
        <f>+[3]Total!CQ28</f>
        <v>0</v>
      </c>
      <c r="CR28" s="74">
        <f>+[3]Total!CR28</f>
        <v>0</v>
      </c>
      <c r="CS28" s="74">
        <f>+[3]Total!CS28</f>
        <v>0</v>
      </c>
      <c r="CT28" s="74">
        <f>+[3]Total!CT28</f>
        <v>0</v>
      </c>
      <c r="CU28" s="74">
        <f>+[3]Total!CU28</f>
        <v>0</v>
      </c>
      <c r="CV28" s="74">
        <f>+[3]Total!CV28</f>
        <v>0</v>
      </c>
      <c r="CW28" s="74">
        <f>+[3]Total!CW28</f>
        <v>0</v>
      </c>
      <c r="CX28" s="74">
        <f>+[3]Total!CX28</f>
        <v>0</v>
      </c>
      <c r="CY28" s="74">
        <f>+[3]Total!CY28</f>
        <v>0</v>
      </c>
      <c r="CZ28" s="74">
        <f>+[3]Total!CZ28</f>
        <v>0</v>
      </c>
      <c r="DA28" s="74">
        <f>+[3]Total!DA28</f>
        <v>0</v>
      </c>
      <c r="DB28" s="74">
        <f>+[3]Total!DB28</f>
        <v>0</v>
      </c>
      <c r="DC28" s="74">
        <f>+[3]Total!DC28</f>
        <v>0</v>
      </c>
      <c r="DD28" s="74">
        <f>+[3]Total!DD28</f>
        <v>0</v>
      </c>
      <c r="DE28" s="74">
        <f>+[3]Total!DE28</f>
        <v>0</v>
      </c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</row>
    <row r="29" spans="1:177" x14ac:dyDescent="0.25">
      <c r="A29" s="73" t="s">
        <v>23</v>
      </c>
      <c r="B29" s="74">
        <v>337</v>
      </c>
      <c r="C29" s="74">
        <v>11493</v>
      </c>
      <c r="D29" s="74">
        <v>56245</v>
      </c>
      <c r="E29" s="74">
        <v>4618</v>
      </c>
      <c r="F29" s="74">
        <v>318</v>
      </c>
      <c r="G29" s="74">
        <v>12082</v>
      </c>
      <c r="H29" s="74">
        <v>64942</v>
      </c>
      <c r="I29" s="74">
        <v>5547</v>
      </c>
      <c r="J29" s="74">
        <v>15</v>
      </c>
      <c r="K29" s="74">
        <v>337</v>
      </c>
      <c r="L29" s="74">
        <v>11246</v>
      </c>
      <c r="M29" s="74">
        <v>52645</v>
      </c>
      <c r="N29" s="74">
        <v>4432</v>
      </c>
      <c r="O29" s="74">
        <v>299</v>
      </c>
      <c r="P29" s="74">
        <v>12081</v>
      </c>
      <c r="Q29" s="74">
        <v>65125</v>
      </c>
      <c r="R29" s="74">
        <v>5575</v>
      </c>
      <c r="S29" s="74">
        <v>13</v>
      </c>
      <c r="T29" s="74">
        <v>322</v>
      </c>
      <c r="U29" s="74">
        <v>11758</v>
      </c>
      <c r="V29" s="74">
        <v>53993</v>
      </c>
      <c r="W29" s="74">
        <v>4575</v>
      </c>
      <c r="X29" s="74">
        <v>305</v>
      </c>
      <c r="Y29" s="74">
        <v>12666</v>
      </c>
      <c r="Z29" s="74">
        <v>66950</v>
      </c>
      <c r="AA29" s="74">
        <v>5822</v>
      </c>
      <c r="AB29" s="74">
        <v>13</v>
      </c>
      <c r="AC29" s="74">
        <v>333</v>
      </c>
      <c r="AD29" s="74">
        <v>11872</v>
      </c>
      <c r="AE29" s="74">
        <v>54105</v>
      </c>
      <c r="AF29" s="74">
        <v>4716</v>
      </c>
      <c r="AG29" s="74">
        <v>339</v>
      </c>
      <c r="AH29" s="74">
        <v>12873</v>
      </c>
      <c r="AI29" s="74">
        <v>67126</v>
      </c>
      <c r="AJ29" s="74">
        <v>6334</v>
      </c>
      <c r="AK29" s="74">
        <v>11</v>
      </c>
      <c r="AL29" s="74">
        <f>+[3]Total!AL29</f>
        <v>0</v>
      </c>
      <c r="AM29" s="74">
        <f>+[3]Total!AM29</f>
        <v>0</v>
      </c>
      <c r="AN29" s="74">
        <f>+[3]Total!AN29</f>
        <v>0</v>
      </c>
      <c r="AO29" s="74">
        <f>+[3]Total!AO29</f>
        <v>0</v>
      </c>
      <c r="AP29" s="74">
        <f>+[3]Total!AP29</f>
        <v>0</v>
      </c>
      <c r="AQ29" s="74">
        <f>+[3]Total!AQ29</f>
        <v>0</v>
      </c>
      <c r="AR29" s="74">
        <f>+[3]Total!AR29</f>
        <v>0</v>
      </c>
      <c r="AS29" s="74">
        <f>+[3]Total!AS29</f>
        <v>0</v>
      </c>
      <c r="AT29" s="74">
        <f>+[3]Total!AT29</f>
        <v>0</v>
      </c>
      <c r="AU29" s="74">
        <f>+[3]Total!AU29</f>
        <v>0</v>
      </c>
      <c r="AV29" s="74">
        <f>+[3]Total!AV29</f>
        <v>0</v>
      </c>
      <c r="AW29" s="74">
        <f>+[3]Total!AW29</f>
        <v>0</v>
      </c>
      <c r="AX29" s="74">
        <f>+[3]Total!AX29</f>
        <v>0</v>
      </c>
      <c r="AY29" s="74">
        <f>+[3]Total!AY29</f>
        <v>0</v>
      </c>
      <c r="AZ29" s="74">
        <f>+[3]Total!AZ29</f>
        <v>0</v>
      </c>
      <c r="BA29" s="74">
        <f>+[3]Total!BA29</f>
        <v>0</v>
      </c>
      <c r="BB29" s="74">
        <f>+[3]Total!BB29</f>
        <v>0</v>
      </c>
      <c r="BC29" s="74">
        <f>+[3]Total!BC29</f>
        <v>0</v>
      </c>
      <c r="BD29" s="74">
        <f>+[3]Total!BD29</f>
        <v>0</v>
      </c>
      <c r="BE29" s="74">
        <f>+[3]Total!BE29</f>
        <v>0</v>
      </c>
      <c r="BF29" s="74">
        <f>+[3]Total!BF29</f>
        <v>0</v>
      </c>
      <c r="BG29" s="74">
        <f>+[3]Total!BG29</f>
        <v>0</v>
      </c>
      <c r="BH29" s="74">
        <f>+[3]Total!BH29</f>
        <v>0</v>
      </c>
      <c r="BI29" s="74">
        <f>+[3]Total!BI29</f>
        <v>0</v>
      </c>
      <c r="BJ29" s="74">
        <f>+[3]Total!BJ29</f>
        <v>0</v>
      </c>
      <c r="BK29" s="74">
        <f>+[3]Total!BK29</f>
        <v>0</v>
      </c>
      <c r="BL29" s="74">
        <f>+[3]Total!BL29</f>
        <v>0</v>
      </c>
      <c r="BM29" s="74">
        <f>+[3]Total!BM29</f>
        <v>0</v>
      </c>
      <c r="BN29" s="74">
        <f>+[3]Total!BN29</f>
        <v>0</v>
      </c>
      <c r="BO29" s="74">
        <f>+[3]Total!BO29</f>
        <v>0</v>
      </c>
      <c r="BP29" s="74">
        <f>+[3]Total!BP29</f>
        <v>0</v>
      </c>
      <c r="BQ29" s="74">
        <f>+[3]Total!BQ29</f>
        <v>0</v>
      </c>
      <c r="BR29" s="74">
        <f>+[3]Total!BR29</f>
        <v>0</v>
      </c>
      <c r="BS29" s="74">
        <f>+[3]Total!BS29</f>
        <v>0</v>
      </c>
      <c r="BT29" s="74">
        <f>+[3]Total!BT29</f>
        <v>0</v>
      </c>
      <c r="BU29" s="74">
        <f>+[3]Total!BU29</f>
        <v>0</v>
      </c>
      <c r="BV29" s="74">
        <f>+[3]Total!BV29</f>
        <v>0</v>
      </c>
      <c r="BW29" s="74">
        <f>+[3]Total!BW29</f>
        <v>0</v>
      </c>
      <c r="BX29" s="74">
        <f>+[3]Total!BX29</f>
        <v>0</v>
      </c>
      <c r="BY29" s="74">
        <f>+[3]Total!BY29</f>
        <v>0</v>
      </c>
      <c r="BZ29" s="74">
        <f>+[3]Total!BZ29</f>
        <v>0</v>
      </c>
      <c r="CA29" s="74">
        <f>+[3]Total!CA29</f>
        <v>0</v>
      </c>
      <c r="CB29" s="74">
        <f>+[3]Total!CB29</f>
        <v>0</v>
      </c>
      <c r="CC29" s="74">
        <f>+[3]Total!CC29</f>
        <v>0</v>
      </c>
      <c r="CD29" s="74">
        <f>+[3]Total!CD29</f>
        <v>0</v>
      </c>
      <c r="CE29" s="74">
        <f>+[3]Total!CE29</f>
        <v>0</v>
      </c>
      <c r="CF29" s="74">
        <f>+[3]Total!CF29</f>
        <v>0</v>
      </c>
      <c r="CG29" s="74">
        <f>+[3]Total!CG29</f>
        <v>0</v>
      </c>
      <c r="CH29" s="74">
        <f>+[3]Total!CH29</f>
        <v>0</v>
      </c>
      <c r="CI29" s="74">
        <f>+[3]Total!CI29</f>
        <v>0</v>
      </c>
      <c r="CJ29" s="74">
        <f>+[3]Total!CJ29</f>
        <v>0</v>
      </c>
      <c r="CK29" s="74">
        <f>+[3]Total!CK29</f>
        <v>0</v>
      </c>
      <c r="CL29" s="74">
        <f>+[3]Total!CL29</f>
        <v>0</v>
      </c>
      <c r="CM29" s="74">
        <f>+[3]Total!CM29</f>
        <v>0</v>
      </c>
      <c r="CN29" s="74">
        <f>+[3]Total!CN29</f>
        <v>0</v>
      </c>
      <c r="CO29" s="74">
        <f>+[3]Total!CO29</f>
        <v>0</v>
      </c>
      <c r="CP29" s="74">
        <f>+[3]Total!CP29</f>
        <v>0</v>
      </c>
      <c r="CQ29" s="74">
        <f>+[3]Total!CQ29</f>
        <v>0</v>
      </c>
      <c r="CR29" s="74">
        <f>+[3]Total!CR29</f>
        <v>0</v>
      </c>
      <c r="CS29" s="74">
        <f>+[3]Total!CS29</f>
        <v>0</v>
      </c>
      <c r="CT29" s="74">
        <f>+[3]Total!CT29</f>
        <v>0</v>
      </c>
      <c r="CU29" s="74">
        <f>+[3]Total!CU29</f>
        <v>0</v>
      </c>
      <c r="CV29" s="74">
        <f>+[3]Total!CV29</f>
        <v>0</v>
      </c>
      <c r="CW29" s="74">
        <f>+[3]Total!CW29</f>
        <v>0</v>
      </c>
      <c r="CX29" s="74">
        <f>+[3]Total!CX29</f>
        <v>0</v>
      </c>
      <c r="CY29" s="74">
        <f>+[3]Total!CY29</f>
        <v>0</v>
      </c>
      <c r="CZ29" s="74">
        <f>+[3]Total!CZ29</f>
        <v>0</v>
      </c>
      <c r="DA29" s="74">
        <f>+[3]Total!DA29</f>
        <v>0</v>
      </c>
      <c r="DB29" s="74">
        <f>+[3]Total!DB29</f>
        <v>0</v>
      </c>
      <c r="DC29" s="74">
        <f>+[3]Total!DC29</f>
        <v>0</v>
      </c>
      <c r="DD29" s="74">
        <f>+[3]Total!DD29</f>
        <v>0</v>
      </c>
      <c r="DE29" s="74">
        <f>+[3]Total!DE29</f>
        <v>0</v>
      </c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</row>
    <row r="30" spans="1:177" x14ac:dyDescent="0.25">
      <c r="A30" s="73" t="s">
        <v>24</v>
      </c>
      <c r="B30" s="74">
        <v>25</v>
      </c>
      <c r="C30" s="74">
        <v>2182</v>
      </c>
      <c r="D30" s="74">
        <v>10210</v>
      </c>
      <c r="E30" s="74">
        <v>634</v>
      </c>
      <c r="F30" s="74">
        <v>50</v>
      </c>
      <c r="G30" s="74">
        <v>2577</v>
      </c>
      <c r="H30" s="74">
        <v>9689</v>
      </c>
      <c r="I30" s="74">
        <v>773</v>
      </c>
      <c r="J30" s="74">
        <v>1</v>
      </c>
      <c r="K30" s="74">
        <v>27</v>
      </c>
      <c r="L30" s="74">
        <v>2121</v>
      </c>
      <c r="M30" s="74">
        <v>9547</v>
      </c>
      <c r="N30" s="74">
        <v>607</v>
      </c>
      <c r="O30" s="74">
        <v>56</v>
      </c>
      <c r="P30" s="74">
        <v>2471</v>
      </c>
      <c r="Q30" s="74">
        <v>9068</v>
      </c>
      <c r="R30" s="74">
        <v>731</v>
      </c>
      <c r="S30" s="74">
        <v>0</v>
      </c>
      <c r="T30" s="74">
        <v>44</v>
      </c>
      <c r="U30" s="74">
        <v>2170</v>
      </c>
      <c r="V30" s="74">
        <v>9575</v>
      </c>
      <c r="W30" s="74">
        <v>614</v>
      </c>
      <c r="X30" s="74">
        <v>69</v>
      </c>
      <c r="Y30" s="74">
        <v>2521</v>
      </c>
      <c r="Z30" s="74">
        <v>9063</v>
      </c>
      <c r="AA30" s="74">
        <v>743</v>
      </c>
      <c r="AB30" s="74">
        <v>0</v>
      </c>
      <c r="AC30" s="74">
        <v>46</v>
      </c>
      <c r="AD30" s="74">
        <v>2193</v>
      </c>
      <c r="AE30" s="74">
        <v>9799</v>
      </c>
      <c r="AF30" s="74">
        <v>636</v>
      </c>
      <c r="AG30" s="74">
        <v>67</v>
      </c>
      <c r="AH30" s="74">
        <v>2509</v>
      </c>
      <c r="AI30" s="74">
        <v>9266</v>
      </c>
      <c r="AJ30" s="74">
        <v>767</v>
      </c>
      <c r="AK30" s="74">
        <v>0</v>
      </c>
      <c r="AL30" s="74">
        <f>+[3]Total!AL30</f>
        <v>0</v>
      </c>
      <c r="AM30" s="74">
        <f>+[3]Total!AM30</f>
        <v>0</v>
      </c>
      <c r="AN30" s="74">
        <f>+[3]Total!AN30</f>
        <v>0</v>
      </c>
      <c r="AO30" s="74">
        <f>+[3]Total!AO30</f>
        <v>0</v>
      </c>
      <c r="AP30" s="74">
        <f>+[3]Total!AP30</f>
        <v>0</v>
      </c>
      <c r="AQ30" s="74">
        <f>+[3]Total!AQ30</f>
        <v>0</v>
      </c>
      <c r="AR30" s="74">
        <f>+[3]Total!AR30</f>
        <v>0</v>
      </c>
      <c r="AS30" s="74">
        <f>+[3]Total!AS30</f>
        <v>0</v>
      </c>
      <c r="AT30" s="74">
        <f>+[3]Total!AT30</f>
        <v>0</v>
      </c>
      <c r="AU30" s="74">
        <f>+[3]Total!AU30</f>
        <v>0</v>
      </c>
      <c r="AV30" s="74">
        <f>+[3]Total!AV30</f>
        <v>0</v>
      </c>
      <c r="AW30" s="74">
        <f>+[3]Total!AW30</f>
        <v>0</v>
      </c>
      <c r="AX30" s="74">
        <f>+[3]Total!AX30</f>
        <v>0</v>
      </c>
      <c r="AY30" s="74">
        <f>+[3]Total!AY30</f>
        <v>0</v>
      </c>
      <c r="AZ30" s="74">
        <f>+[3]Total!AZ30</f>
        <v>0</v>
      </c>
      <c r="BA30" s="74">
        <f>+[3]Total!BA30</f>
        <v>0</v>
      </c>
      <c r="BB30" s="74">
        <f>+[3]Total!BB30</f>
        <v>0</v>
      </c>
      <c r="BC30" s="74">
        <f>+[3]Total!BC30</f>
        <v>0</v>
      </c>
      <c r="BD30" s="74">
        <f>+[3]Total!BD30</f>
        <v>0</v>
      </c>
      <c r="BE30" s="74">
        <f>+[3]Total!BE30</f>
        <v>0</v>
      </c>
      <c r="BF30" s="74">
        <f>+[3]Total!BF30</f>
        <v>0</v>
      </c>
      <c r="BG30" s="74">
        <f>+[3]Total!BG30</f>
        <v>0</v>
      </c>
      <c r="BH30" s="74">
        <f>+[3]Total!BH30</f>
        <v>0</v>
      </c>
      <c r="BI30" s="74">
        <f>+[3]Total!BI30</f>
        <v>0</v>
      </c>
      <c r="BJ30" s="74">
        <f>+[3]Total!BJ30</f>
        <v>0</v>
      </c>
      <c r="BK30" s="74">
        <f>+[3]Total!BK30</f>
        <v>0</v>
      </c>
      <c r="BL30" s="74">
        <f>+[3]Total!BL30</f>
        <v>0</v>
      </c>
      <c r="BM30" s="74">
        <f>+[3]Total!BM30</f>
        <v>0</v>
      </c>
      <c r="BN30" s="74">
        <f>+[3]Total!BN30</f>
        <v>0</v>
      </c>
      <c r="BO30" s="74">
        <f>+[3]Total!BO30</f>
        <v>0</v>
      </c>
      <c r="BP30" s="74">
        <f>+[3]Total!BP30</f>
        <v>0</v>
      </c>
      <c r="BQ30" s="74">
        <f>+[3]Total!BQ30</f>
        <v>0</v>
      </c>
      <c r="BR30" s="74">
        <f>+[3]Total!BR30</f>
        <v>0</v>
      </c>
      <c r="BS30" s="74">
        <f>+[3]Total!BS30</f>
        <v>0</v>
      </c>
      <c r="BT30" s="74">
        <f>+[3]Total!BT30</f>
        <v>0</v>
      </c>
      <c r="BU30" s="74">
        <f>+[3]Total!BU30</f>
        <v>0</v>
      </c>
      <c r="BV30" s="74">
        <f>+[3]Total!BV30</f>
        <v>0</v>
      </c>
      <c r="BW30" s="74">
        <f>+[3]Total!BW30</f>
        <v>0</v>
      </c>
      <c r="BX30" s="74">
        <f>+[3]Total!BX30</f>
        <v>0</v>
      </c>
      <c r="BY30" s="74">
        <f>+[3]Total!BY30</f>
        <v>0</v>
      </c>
      <c r="BZ30" s="74">
        <f>+[3]Total!BZ30</f>
        <v>0</v>
      </c>
      <c r="CA30" s="74">
        <f>+[3]Total!CA30</f>
        <v>0</v>
      </c>
      <c r="CB30" s="74">
        <f>+[3]Total!CB30</f>
        <v>0</v>
      </c>
      <c r="CC30" s="74">
        <f>+[3]Total!CC30</f>
        <v>0</v>
      </c>
      <c r="CD30" s="74">
        <f>+[3]Total!CD30</f>
        <v>0</v>
      </c>
      <c r="CE30" s="74">
        <f>+[3]Total!CE30</f>
        <v>0</v>
      </c>
      <c r="CF30" s="74">
        <f>+[3]Total!CF30</f>
        <v>0</v>
      </c>
      <c r="CG30" s="74">
        <f>+[3]Total!CG30</f>
        <v>0</v>
      </c>
      <c r="CH30" s="74">
        <f>+[3]Total!CH30</f>
        <v>0</v>
      </c>
      <c r="CI30" s="74">
        <f>+[3]Total!CI30</f>
        <v>0</v>
      </c>
      <c r="CJ30" s="74">
        <f>+[3]Total!CJ30</f>
        <v>0</v>
      </c>
      <c r="CK30" s="74">
        <f>+[3]Total!CK30</f>
        <v>0</v>
      </c>
      <c r="CL30" s="74">
        <f>+[3]Total!CL30</f>
        <v>0</v>
      </c>
      <c r="CM30" s="74">
        <f>+[3]Total!CM30</f>
        <v>0</v>
      </c>
      <c r="CN30" s="74">
        <f>+[3]Total!CN30</f>
        <v>0</v>
      </c>
      <c r="CO30" s="74">
        <f>+[3]Total!CO30</f>
        <v>0</v>
      </c>
      <c r="CP30" s="74">
        <f>+[3]Total!CP30</f>
        <v>0</v>
      </c>
      <c r="CQ30" s="74">
        <f>+[3]Total!CQ30</f>
        <v>0</v>
      </c>
      <c r="CR30" s="74">
        <f>+[3]Total!CR30</f>
        <v>0</v>
      </c>
      <c r="CS30" s="74">
        <f>+[3]Total!CS30</f>
        <v>0</v>
      </c>
      <c r="CT30" s="74">
        <f>+[3]Total!CT30</f>
        <v>0</v>
      </c>
      <c r="CU30" s="74">
        <f>+[3]Total!CU30</f>
        <v>0</v>
      </c>
      <c r="CV30" s="74">
        <f>+[3]Total!CV30</f>
        <v>0</v>
      </c>
      <c r="CW30" s="74">
        <f>+[3]Total!CW30</f>
        <v>0</v>
      </c>
      <c r="CX30" s="74">
        <f>+[3]Total!CX30</f>
        <v>0</v>
      </c>
      <c r="CY30" s="74">
        <f>+[3]Total!CY30</f>
        <v>0</v>
      </c>
      <c r="CZ30" s="74">
        <f>+[3]Total!CZ30</f>
        <v>0</v>
      </c>
      <c r="DA30" s="74">
        <f>+[3]Total!DA30</f>
        <v>0</v>
      </c>
      <c r="DB30" s="74">
        <f>+[3]Total!DB30</f>
        <v>0</v>
      </c>
      <c r="DC30" s="74">
        <f>+[3]Total!DC30</f>
        <v>0</v>
      </c>
      <c r="DD30" s="74">
        <f>+[3]Total!DD30</f>
        <v>0</v>
      </c>
      <c r="DE30" s="74">
        <f>+[3]Total!DE30</f>
        <v>0</v>
      </c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</row>
    <row r="31" spans="1:177" x14ac:dyDescent="0.25">
      <c r="A31" s="73" t="s">
        <v>25</v>
      </c>
      <c r="B31" s="74">
        <v>298</v>
      </c>
      <c r="C31" s="74">
        <v>9106</v>
      </c>
      <c r="D31" s="74">
        <v>39692</v>
      </c>
      <c r="E31" s="74">
        <v>3032</v>
      </c>
      <c r="F31" s="74">
        <v>299</v>
      </c>
      <c r="G31" s="74">
        <v>9717</v>
      </c>
      <c r="H31" s="74">
        <v>48314</v>
      </c>
      <c r="I31" s="74">
        <v>4410</v>
      </c>
      <c r="J31" s="74">
        <v>10</v>
      </c>
      <c r="K31" s="74">
        <v>300</v>
      </c>
      <c r="L31" s="74">
        <v>8721</v>
      </c>
      <c r="M31" s="74">
        <v>37047</v>
      </c>
      <c r="N31" s="74">
        <v>2944</v>
      </c>
      <c r="O31" s="74">
        <v>277</v>
      </c>
      <c r="P31" s="74">
        <v>9372</v>
      </c>
      <c r="Q31" s="74">
        <v>46979</v>
      </c>
      <c r="R31" s="74">
        <v>4264</v>
      </c>
      <c r="S31" s="74">
        <v>8</v>
      </c>
      <c r="T31" s="74">
        <v>289</v>
      </c>
      <c r="U31" s="74">
        <v>8578</v>
      </c>
      <c r="V31" s="74">
        <v>35970</v>
      </c>
      <c r="W31" s="74">
        <v>2827</v>
      </c>
      <c r="X31" s="74">
        <v>223</v>
      </c>
      <c r="Y31" s="74">
        <v>9242</v>
      </c>
      <c r="Z31" s="74">
        <v>45005</v>
      </c>
      <c r="AA31" s="74">
        <v>4188</v>
      </c>
      <c r="AB31" s="74">
        <v>7</v>
      </c>
      <c r="AC31" s="74">
        <v>280</v>
      </c>
      <c r="AD31" s="74">
        <v>8670</v>
      </c>
      <c r="AE31" s="74">
        <v>36065</v>
      </c>
      <c r="AF31" s="74">
        <v>2852</v>
      </c>
      <c r="AG31" s="74">
        <v>208</v>
      </c>
      <c r="AH31" s="74">
        <v>9316</v>
      </c>
      <c r="AI31" s="74">
        <v>45104</v>
      </c>
      <c r="AJ31" s="74">
        <v>4321</v>
      </c>
      <c r="AK31" s="74">
        <v>6</v>
      </c>
      <c r="AL31" s="74">
        <f>+[3]Total!AL31</f>
        <v>0</v>
      </c>
      <c r="AM31" s="74">
        <f>+[3]Total!AM31</f>
        <v>0</v>
      </c>
      <c r="AN31" s="74">
        <f>+[3]Total!AN31</f>
        <v>0</v>
      </c>
      <c r="AO31" s="74">
        <f>+[3]Total!AO31</f>
        <v>0</v>
      </c>
      <c r="AP31" s="74">
        <f>+[3]Total!AP31</f>
        <v>0</v>
      </c>
      <c r="AQ31" s="74">
        <f>+[3]Total!AQ31</f>
        <v>0</v>
      </c>
      <c r="AR31" s="74">
        <f>+[3]Total!AR31</f>
        <v>0</v>
      </c>
      <c r="AS31" s="74">
        <f>+[3]Total!AS31</f>
        <v>0</v>
      </c>
      <c r="AT31" s="74">
        <f>+[3]Total!AT31</f>
        <v>0</v>
      </c>
      <c r="AU31" s="74">
        <f>+[3]Total!AU31</f>
        <v>0</v>
      </c>
      <c r="AV31" s="74">
        <f>+[3]Total!AV31</f>
        <v>0</v>
      </c>
      <c r="AW31" s="74">
        <f>+[3]Total!AW31</f>
        <v>0</v>
      </c>
      <c r="AX31" s="74">
        <f>+[3]Total!AX31</f>
        <v>0</v>
      </c>
      <c r="AY31" s="74">
        <f>+[3]Total!AY31</f>
        <v>0</v>
      </c>
      <c r="AZ31" s="74">
        <f>+[3]Total!AZ31</f>
        <v>0</v>
      </c>
      <c r="BA31" s="74">
        <f>+[3]Total!BA31</f>
        <v>0</v>
      </c>
      <c r="BB31" s="74">
        <f>+[3]Total!BB31</f>
        <v>0</v>
      </c>
      <c r="BC31" s="74">
        <f>+[3]Total!BC31</f>
        <v>0</v>
      </c>
      <c r="BD31" s="74">
        <f>+[3]Total!BD31</f>
        <v>0</v>
      </c>
      <c r="BE31" s="74">
        <f>+[3]Total!BE31</f>
        <v>0</v>
      </c>
      <c r="BF31" s="74">
        <f>+[3]Total!BF31</f>
        <v>0</v>
      </c>
      <c r="BG31" s="74">
        <f>+[3]Total!BG31</f>
        <v>0</v>
      </c>
      <c r="BH31" s="74">
        <f>+[3]Total!BH31</f>
        <v>0</v>
      </c>
      <c r="BI31" s="74">
        <f>+[3]Total!BI31</f>
        <v>0</v>
      </c>
      <c r="BJ31" s="74">
        <f>+[3]Total!BJ31</f>
        <v>0</v>
      </c>
      <c r="BK31" s="74">
        <f>+[3]Total!BK31</f>
        <v>0</v>
      </c>
      <c r="BL31" s="74">
        <f>+[3]Total!BL31</f>
        <v>0</v>
      </c>
      <c r="BM31" s="74">
        <f>+[3]Total!BM31</f>
        <v>0</v>
      </c>
      <c r="BN31" s="74">
        <f>+[3]Total!BN31</f>
        <v>0</v>
      </c>
      <c r="BO31" s="74">
        <f>+[3]Total!BO31</f>
        <v>0</v>
      </c>
      <c r="BP31" s="74">
        <f>+[3]Total!BP31</f>
        <v>0</v>
      </c>
      <c r="BQ31" s="74">
        <f>+[3]Total!BQ31</f>
        <v>0</v>
      </c>
      <c r="BR31" s="74">
        <f>+[3]Total!BR31</f>
        <v>0</v>
      </c>
      <c r="BS31" s="74">
        <f>+[3]Total!BS31</f>
        <v>0</v>
      </c>
      <c r="BT31" s="74">
        <f>+[3]Total!BT31</f>
        <v>0</v>
      </c>
      <c r="BU31" s="74">
        <f>+[3]Total!BU31</f>
        <v>0</v>
      </c>
      <c r="BV31" s="74">
        <f>+[3]Total!BV31</f>
        <v>0</v>
      </c>
      <c r="BW31" s="74">
        <f>+[3]Total!BW31</f>
        <v>0</v>
      </c>
      <c r="BX31" s="74">
        <f>+[3]Total!BX31</f>
        <v>0</v>
      </c>
      <c r="BY31" s="74">
        <f>+[3]Total!BY31</f>
        <v>0</v>
      </c>
      <c r="BZ31" s="74">
        <f>+[3]Total!BZ31</f>
        <v>0</v>
      </c>
      <c r="CA31" s="74">
        <f>+[3]Total!CA31</f>
        <v>0</v>
      </c>
      <c r="CB31" s="74">
        <f>+[3]Total!CB31</f>
        <v>0</v>
      </c>
      <c r="CC31" s="74">
        <f>+[3]Total!CC31</f>
        <v>0</v>
      </c>
      <c r="CD31" s="74">
        <f>+[3]Total!CD31</f>
        <v>0</v>
      </c>
      <c r="CE31" s="74">
        <f>+[3]Total!CE31</f>
        <v>0</v>
      </c>
      <c r="CF31" s="74">
        <f>+[3]Total!CF31</f>
        <v>0</v>
      </c>
      <c r="CG31" s="74">
        <f>+[3]Total!CG31</f>
        <v>0</v>
      </c>
      <c r="CH31" s="74">
        <f>+[3]Total!CH31</f>
        <v>0</v>
      </c>
      <c r="CI31" s="74">
        <f>+[3]Total!CI31</f>
        <v>0</v>
      </c>
      <c r="CJ31" s="74">
        <f>+[3]Total!CJ31</f>
        <v>0</v>
      </c>
      <c r="CK31" s="74">
        <f>+[3]Total!CK31</f>
        <v>0</v>
      </c>
      <c r="CL31" s="74">
        <f>+[3]Total!CL31</f>
        <v>0</v>
      </c>
      <c r="CM31" s="74">
        <f>+[3]Total!CM31</f>
        <v>0</v>
      </c>
      <c r="CN31" s="74">
        <f>+[3]Total!CN31</f>
        <v>0</v>
      </c>
      <c r="CO31" s="74">
        <f>+[3]Total!CO31</f>
        <v>0</v>
      </c>
      <c r="CP31" s="74">
        <f>+[3]Total!CP31</f>
        <v>0</v>
      </c>
      <c r="CQ31" s="74">
        <f>+[3]Total!CQ31</f>
        <v>0</v>
      </c>
      <c r="CR31" s="74">
        <f>+[3]Total!CR31</f>
        <v>0</v>
      </c>
      <c r="CS31" s="74">
        <f>+[3]Total!CS31</f>
        <v>0</v>
      </c>
      <c r="CT31" s="74">
        <f>+[3]Total!CT31</f>
        <v>0</v>
      </c>
      <c r="CU31" s="74">
        <f>+[3]Total!CU31</f>
        <v>0</v>
      </c>
      <c r="CV31" s="74">
        <f>+[3]Total!CV31</f>
        <v>0</v>
      </c>
      <c r="CW31" s="74">
        <f>+[3]Total!CW31</f>
        <v>0</v>
      </c>
      <c r="CX31" s="74">
        <f>+[3]Total!CX31</f>
        <v>0</v>
      </c>
      <c r="CY31" s="74">
        <f>+[3]Total!CY31</f>
        <v>0</v>
      </c>
      <c r="CZ31" s="74">
        <f>+[3]Total!CZ31</f>
        <v>0</v>
      </c>
      <c r="DA31" s="74">
        <f>+[3]Total!DA31</f>
        <v>0</v>
      </c>
      <c r="DB31" s="74">
        <f>+[3]Total!DB31</f>
        <v>0</v>
      </c>
      <c r="DC31" s="74">
        <f>+[3]Total!DC31</f>
        <v>0</v>
      </c>
      <c r="DD31" s="74">
        <f>+[3]Total!DD31</f>
        <v>0</v>
      </c>
      <c r="DE31" s="74">
        <f>+[3]Total!DE31</f>
        <v>0</v>
      </c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</row>
    <row r="32" spans="1:177" x14ac:dyDescent="0.25">
      <c r="A32" s="73"/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4">
        <v>0</v>
      </c>
      <c r="AL32" s="74">
        <f>+[3]Total!AL32</f>
        <v>0</v>
      </c>
      <c r="AM32" s="74">
        <f>+[3]Total!AM32</f>
        <v>0</v>
      </c>
      <c r="AN32" s="74">
        <f>+[3]Total!AN32</f>
        <v>0</v>
      </c>
      <c r="AO32" s="74">
        <f>+[3]Total!AO32</f>
        <v>0</v>
      </c>
      <c r="AP32" s="74">
        <f>+[3]Total!AP32</f>
        <v>0</v>
      </c>
      <c r="AQ32" s="74">
        <f>+[3]Total!AQ32</f>
        <v>0</v>
      </c>
      <c r="AR32" s="74">
        <f>+[3]Total!AR32</f>
        <v>0</v>
      </c>
      <c r="AS32" s="74">
        <f>+[3]Total!AS32</f>
        <v>0</v>
      </c>
      <c r="AT32" s="74">
        <f>+[3]Total!AT32</f>
        <v>0</v>
      </c>
      <c r="AU32" s="74">
        <f>+[3]Total!AU32</f>
        <v>0</v>
      </c>
      <c r="AV32" s="74">
        <f>+[3]Total!AV32</f>
        <v>0</v>
      </c>
      <c r="AW32" s="74">
        <f>+[3]Total!AW32</f>
        <v>0</v>
      </c>
      <c r="AX32" s="74">
        <f>+[3]Total!AX32</f>
        <v>0</v>
      </c>
      <c r="AY32" s="74">
        <f>+[3]Total!AY32</f>
        <v>0</v>
      </c>
      <c r="AZ32" s="74">
        <f>+[3]Total!AZ32</f>
        <v>0</v>
      </c>
      <c r="BA32" s="74">
        <f>+[3]Total!BA32</f>
        <v>0</v>
      </c>
      <c r="BB32" s="74">
        <f>+[3]Total!BB32</f>
        <v>0</v>
      </c>
      <c r="BC32" s="74">
        <f>+[3]Total!BC32</f>
        <v>0</v>
      </c>
      <c r="BD32" s="74">
        <f>+[3]Total!BD32</f>
        <v>0</v>
      </c>
      <c r="BE32" s="74">
        <f>+[3]Total!BE32</f>
        <v>0</v>
      </c>
      <c r="BF32" s="74">
        <f>+[3]Total!BF32</f>
        <v>0</v>
      </c>
      <c r="BG32" s="74">
        <f>+[3]Total!BG32</f>
        <v>0</v>
      </c>
      <c r="BH32" s="74">
        <f>+[3]Total!BH32</f>
        <v>0</v>
      </c>
      <c r="BI32" s="74">
        <f>+[3]Total!BI32</f>
        <v>0</v>
      </c>
      <c r="BJ32" s="74">
        <f>+[3]Total!BJ32</f>
        <v>0</v>
      </c>
      <c r="BK32" s="74">
        <f>+[3]Total!BK32</f>
        <v>0</v>
      </c>
      <c r="BL32" s="74">
        <f>+[3]Total!BL32</f>
        <v>0</v>
      </c>
      <c r="BM32" s="74">
        <f>+[3]Total!BM32</f>
        <v>0</v>
      </c>
      <c r="BN32" s="74">
        <f>+[3]Total!BN32</f>
        <v>0</v>
      </c>
      <c r="BO32" s="74">
        <f>+[3]Total!BO32</f>
        <v>0</v>
      </c>
      <c r="BP32" s="74">
        <f>+[3]Total!BP32</f>
        <v>0</v>
      </c>
      <c r="BQ32" s="74">
        <f>+[3]Total!BQ32</f>
        <v>0</v>
      </c>
      <c r="BR32" s="74">
        <f>+[3]Total!BR32</f>
        <v>0</v>
      </c>
      <c r="BS32" s="74">
        <f>+[3]Total!BS32</f>
        <v>0</v>
      </c>
      <c r="BT32" s="74">
        <f>+[3]Total!BT32</f>
        <v>0</v>
      </c>
      <c r="BU32" s="74">
        <f>+[3]Total!BU32</f>
        <v>0</v>
      </c>
      <c r="BV32" s="74">
        <f>+[3]Total!BV32</f>
        <v>0</v>
      </c>
      <c r="BW32" s="74">
        <f>+[3]Total!BW32</f>
        <v>0</v>
      </c>
      <c r="BX32" s="74">
        <f>+[3]Total!BX32</f>
        <v>0</v>
      </c>
      <c r="BY32" s="74">
        <f>+[3]Total!BY32</f>
        <v>0</v>
      </c>
      <c r="BZ32" s="74">
        <f>+[3]Total!BZ32</f>
        <v>0</v>
      </c>
      <c r="CA32" s="74">
        <f>+[3]Total!CA32</f>
        <v>0</v>
      </c>
      <c r="CB32" s="74">
        <f>+[3]Total!CB32</f>
        <v>0</v>
      </c>
      <c r="CC32" s="74">
        <f>+[3]Total!CC32</f>
        <v>0</v>
      </c>
      <c r="CD32" s="74">
        <f>+[3]Total!CD32</f>
        <v>0</v>
      </c>
      <c r="CE32" s="74">
        <f>+[3]Total!CE32</f>
        <v>0</v>
      </c>
      <c r="CF32" s="74">
        <f>+[3]Total!CF32</f>
        <v>0</v>
      </c>
      <c r="CG32" s="74">
        <f>+[3]Total!CG32</f>
        <v>0</v>
      </c>
      <c r="CH32" s="74">
        <f>+[3]Total!CH32</f>
        <v>0</v>
      </c>
      <c r="CI32" s="74">
        <f>+[3]Total!CI32</f>
        <v>0</v>
      </c>
      <c r="CJ32" s="74">
        <f>+[3]Total!CJ32</f>
        <v>0</v>
      </c>
      <c r="CK32" s="74">
        <f>+[3]Total!CK32</f>
        <v>0</v>
      </c>
      <c r="CL32" s="74">
        <f>+[3]Total!CL32</f>
        <v>0</v>
      </c>
      <c r="CM32" s="74">
        <f>+[3]Total!CM32</f>
        <v>0</v>
      </c>
      <c r="CN32" s="74">
        <f>+[3]Total!CN32</f>
        <v>0</v>
      </c>
      <c r="CO32" s="74">
        <f>+[3]Total!CO32</f>
        <v>0</v>
      </c>
      <c r="CP32" s="74">
        <f>+[3]Total!CP32</f>
        <v>0</v>
      </c>
      <c r="CQ32" s="74">
        <f>+[3]Total!CQ32</f>
        <v>0</v>
      </c>
      <c r="CR32" s="74">
        <f>+[3]Total!CR32</f>
        <v>0</v>
      </c>
      <c r="CS32" s="74">
        <f>+[3]Total!CS32</f>
        <v>0</v>
      </c>
      <c r="CT32" s="74">
        <f>+[3]Total!CT32</f>
        <v>0</v>
      </c>
      <c r="CU32" s="74">
        <f>+[3]Total!CU32</f>
        <v>0</v>
      </c>
      <c r="CV32" s="74">
        <f>+[3]Total!CV32</f>
        <v>0</v>
      </c>
      <c r="CW32" s="74">
        <f>+[3]Total!CW32</f>
        <v>0</v>
      </c>
      <c r="CX32" s="74">
        <f>+[3]Total!CX32</f>
        <v>0</v>
      </c>
      <c r="CY32" s="74">
        <f>+[3]Total!CY32</f>
        <v>0</v>
      </c>
      <c r="CZ32" s="74">
        <f>+[3]Total!CZ32</f>
        <v>0</v>
      </c>
      <c r="DA32" s="74">
        <f>+[3]Total!DA32</f>
        <v>0</v>
      </c>
      <c r="DB32" s="74">
        <f>+[3]Total!DB32</f>
        <v>0</v>
      </c>
      <c r="DC32" s="74">
        <f>+[3]Total!DC32</f>
        <v>0</v>
      </c>
      <c r="DD32" s="74">
        <f>+[3]Total!DD32</f>
        <v>0</v>
      </c>
      <c r="DE32" s="74">
        <f>+[3]Total!DE32</f>
        <v>0</v>
      </c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</row>
    <row r="33" spans="1:177" x14ac:dyDescent="0.25">
      <c r="A33" s="70" t="s">
        <v>26</v>
      </c>
      <c r="B33" s="71">
        <v>2015</v>
      </c>
      <c r="C33" s="71">
        <v>106061</v>
      </c>
      <c r="D33" s="71">
        <v>541236</v>
      </c>
      <c r="E33" s="71">
        <v>45895</v>
      </c>
      <c r="F33" s="71">
        <v>2018</v>
      </c>
      <c r="G33" s="71">
        <v>109165</v>
      </c>
      <c r="H33" s="71">
        <v>540567</v>
      </c>
      <c r="I33" s="71">
        <v>44425</v>
      </c>
      <c r="J33" s="71">
        <v>165</v>
      </c>
      <c r="K33" s="71">
        <v>2008</v>
      </c>
      <c r="L33" s="71">
        <v>101663</v>
      </c>
      <c r="M33" s="71">
        <v>506090</v>
      </c>
      <c r="N33" s="71">
        <v>43570</v>
      </c>
      <c r="O33" s="71">
        <v>1983</v>
      </c>
      <c r="P33" s="71">
        <v>106302</v>
      </c>
      <c r="Q33" s="71">
        <v>538345</v>
      </c>
      <c r="R33" s="71">
        <v>44969</v>
      </c>
      <c r="S33" s="71">
        <v>136</v>
      </c>
      <c r="T33" s="71">
        <v>2160</v>
      </c>
      <c r="U33" s="71">
        <v>103265</v>
      </c>
      <c r="V33" s="71">
        <v>508968</v>
      </c>
      <c r="W33" s="71">
        <v>44046</v>
      </c>
      <c r="X33" s="71">
        <v>2122</v>
      </c>
      <c r="Y33" s="71">
        <v>108463</v>
      </c>
      <c r="Z33" s="71">
        <v>541794</v>
      </c>
      <c r="AA33" s="71">
        <v>45492</v>
      </c>
      <c r="AB33" s="71">
        <v>135</v>
      </c>
      <c r="AC33" s="71">
        <v>2136</v>
      </c>
      <c r="AD33" s="71">
        <v>103245</v>
      </c>
      <c r="AE33" s="71">
        <v>508062</v>
      </c>
      <c r="AF33" s="71">
        <v>44236</v>
      </c>
      <c r="AG33" s="71">
        <v>2120</v>
      </c>
      <c r="AH33" s="71">
        <v>108991</v>
      </c>
      <c r="AI33" s="71">
        <v>540517</v>
      </c>
      <c r="AJ33" s="71">
        <v>45970</v>
      </c>
      <c r="AK33" s="71">
        <v>127</v>
      </c>
      <c r="AL33" s="71">
        <f>SUM(AL34:AL47)</f>
        <v>0</v>
      </c>
      <c r="AM33" s="71">
        <f t="shared" ref="AM33:AT33" si="16">SUM(AM34:AM47)</f>
        <v>0</v>
      </c>
      <c r="AN33" s="71">
        <f t="shared" si="16"/>
        <v>0</v>
      </c>
      <c r="AO33" s="71">
        <f t="shared" si="16"/>
        <v>0</v>
      </c>
      <c r="AP33" s="71">
        <f t="shared" si="16"/>
        <v>0</v>
      </c>
      <c r="AQ33" s="71">
        <f t="shared" si="16"/>
        <v>0</v>
      </c>
      <c r="AR33" s="71">
        <f t="shared" si="16"/>
        <v>0</v>
      </c>
      <c r="AS33" s="71">
        <f t="shared" si="16"/>
        <v>0</v>
      </c>
      <c r="AT33" s="71">
        <f t="shared" si="16"/>
        <v>0</v>
      </c>
      <c r="AU33" s="71">
        <f>SUM(AU34:AU47)</f>
        <v>0</v>
      </c>
      <c r="AV33" s="71">
        <f t="shared" ref="AV33:BC33" si="17">SUM(AV34:AV47)</f>
        <v>0</v>
      </c>
      <c r="AW33" s="71">
        <f t="shared" si="17"/>
        <v>0</v>
      </c>
      <c r="AX33" s="71">
        <f t="shared" si="17"/>
        <v>0</v>
      </c>
      <c r="AY33" s="71">
        <f t="shared" si="17"/>
        <v>0</v>
      </c>
      <c r="AZ33" s="71">
        <f t="shared" si="17"/>
        <v>0</v>
      </c>
      <c r="BA33" s="71">
        <f t="shared" si="17"/>
        <v>0</v>
      </c>
      <c r="BB33" s="71">
        <f t="shared" si="17"/>
        <v>0</v>
      </c>
      <c r="BC33" s="71">
        <f t="shared" si="17"/>
        <v>0</v>
      </c>
      <c r="BD33" s="71">
        <f>SUM(BD34:BD47)</f>
        <v>0</v>
      </c>
      <c r="BE33" s="71">
        <f t="shared" ref="BE33:BL33" si="18">SUM(BE34:BE47)</f>
        <v>0</v>
      </c>
      <c r="BF33" s="71">
        <f t="shared" si="18"/>
        <v>0</v>
      </c>
      <c r="BG33" s="71">
        <f t="shared" si="18"/>
        <v>0</v>
      </c>
      <c r="BH33" s="71">
        <f t="shared" si="18"/>
        <v>0</v>
      </c>
      <c r="BI33" s="71">
        <f t="shared" si="18"/>
        <v>0</v>
      </c>
      <c r="BJ33" s="71">
        <f t="shared" si="18"/>
        <v>0</v>
      </c>
      <c r="BK33" s="71">
        <f t="shared" si="18"/>
        <v>0</v>
      </c>
      <c r="BL33" s="71">
        <f t="shared" si="18"/>
        <v>0</v>
      </c>
      <c r="BM33" s="71">
        <f>SUM(BM34:BM47)</f>
        <v>0</v>
      </c>
      <c r="BN33" s="71">
        <f t="shared" ref="BN33:BU33" si="19">SUM(BN34:BN47)</f>
        <v>0</v>
      </c>
      <c r="BO33" s="71">
        <f t="shared" si="19"/>
        <v>0</v>
      </c>
      <c r="BP33" s="71">
        <f t="shared" si="19"/>
        <v>0</v>
      </c>
      <c r="BQ33" s="71">
        <f t="shared" si="19"/>
        <v>0</v>
      </c>
      <c r="BR33" s="71">
        <f t="shared" si="19"/>
        <v>0</v>
      </c>
      <c r="BS33" s="71">
        <f t="shared" si="19"/>
        <v>0</v>
      </c>
      <c r="BT33" s="71">
        <f t="shared" si="19"/>
        <v>0</v>
      </c>
      <c r="BU33" s="71">
        <f t="shared" si="19"/>
        <v>0</v>
      </c>
      <c r="BV33" s="71">
        <f>SUM(BV34:BV47)</f>
        <v>0</v>
      </c>
      <c r="BW33" s="71">
        <f t="shared" ref="BW33:CD33" si="20">SUM(BW34:BW47)</f>
        <v>0</v>
      </c>
      <c r="BX33" s="71">
        <f t="shared" si="20"/>
        <v>0</v>
      </c>
      <c r="BY33" s="71">
        <f t="shared" si="20"/>
        <v>0</v>
      </c>
      <c r="BZ33" s="71">
        <f t="shared" si="20"/>
        <v>0</v>
      </c>
      <c r="CA33" s="71">
        <f t="shared" si="20"/>
        <v>0</v>
      </c>
      <c r="CB33" s="71">
        <f t="shared" si="20"/>
        <v>0</v>
      </c>
      <c r="CC33" s="71">
        <f t="shared" si="20"/>
        <v>0</v>
      </c>
      <c r="CD33" s="71">
        <f t="shared" si="20"/>
        <v>0</v>
      </c>
      <c r="CE33" s="71">
        <f>SUM(CE34:CE47)</f>
        <v>0</v>
      </c>
      <c r="CF33" s="71">
        <f t="shared" ref="CF33:CM33" si="21">SUM(CF34:CF47)</f>
        <v>0</v>
      </c>
      <c r="CG33" s="71">
        <f t="shared" si="21"/>
        <v>0</v>
      </c>
      <c r="CH33" s="71">
        <f t="shared" si="21"/>
        <v>0</v>
      </c>
      <c r="CI33" s="71">
        <f t="shared" si="21"/>
        <v>0</v>
      </c>
      <c r="CJ33" s="71">
        <f t="shared" si="21"/>
        <v>0</v>
      </c>
      <c r="CK33" s="71">
        <f t="shared" si="21"/>
        <v>0</v>
      </c>
      <c r="CL33" s="71">
        <f t="shared" si="21"/>
        <v>0</v>
      </c>
      <c r="CM33" s="71">
        <f t="shared" si="21"/>
        <v>0</v>
      </c>
      <c r="CN33" s="71">
        <f>SUM(CN34:CN47)</f>
        <v>0</v>
      </c>
      <c r="CO33" s="71">
        <f t="shared" ref="CO33:CV33" si="22">SUM(CO34:CO47)</f>
        <v>0</v>
      </c>
      <c r="CP33" s="71">
        <f t="shared" si="22"/>
        <v>0</v>
      </c>
      <c r="CQ33" s="71">
        <f t="shared" si="22"/>
        <v>0</v>
      </c>
      <c r="CR33" s="71">
        <f t="shared" si="22"/>
        <v>0</v>
      </c>
      <c r="CS33" s="71">
        <f t="shared" si="22"/>
        <v>0</v>
      </c>
      <c r="CT33" s="71">
        <f t="shared" si="22"/>
        <v>0</v>
      </c>
      <c r="CU33" s="71">
        <f t="shared" si="22"/>
        <v>0</v>
      </c>
      <c r="CV33" s="71">
        <f t="shared" si="22"/>
        <v>0</v>
      </c>
      <c r="CW33" s="71">
        <f>SUM(CW34:CW47)</f>
        <v>0</v>
      </c>
      <c r="CX33" s="71">
        <f t="shared" ref="CX33:DE33" si="23">SUM(CX34:CX47)</f>
        <v>0</v>
      </c>
      <c r="CY33" s="71">
        <f t="shared" si="23"/>
        <v>0</v>
      </c>
      <c r="CZ33" s="71">
        <f t="shared" si="23"/>
        <v>0</v>
      </c>
      <c r="DA33" s="71">
        <f t="shared" si="23"/>
        <v>0</v>
      </c>
      <c r="DB33" s="71">
        <f t="shared" si="23"/>
        <v>0</v>
      </c>
      <c r="DC33" s="71">
        <f t="shared" si="23"/>
        <v>0</v>
      </c>
      <c r="DD33" s="71">
        <f t="shared" si="23"/>
        <v>0</v>
      </c>
      <c r="DE33" s="71">
        <f t="shared" si="23"/>
        <v>0</v>
      </c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</row>
    <row r="34" spans="1:177" x14ac:dyDescent="0.25">
      <c r="A34" s="73" t="s">
        <v>27</v>
      </c>
      <c r="B34" s="74">
        <v>167</v>
      </c>
      <c r="C34" s="74">
        <v>9785</v>
      </c>
      <c r="D34" s="74">
        <v>50483</v>
      </c>
      <c r="E34" s="74">
        <v>4029</v>
      </c>
      <c r="F34" s="74">
        <v>157</v>
      </c>
      <c r="G34" s="74">
        <v>10317</v>
      </c>
      <c r="H34" s="74">
        <v>49446</v>
      </c>
      <c r="I34" s="74">
        <v>3848</v>
      </c>
      <c r="J34" s="74">
        <v>34</v>
      </c>
      <c r="K34" s="74">
        <v>129</v>
      </c>
      <c r="L34" s="74">
        <v>9278</v>
      </c>
      <c r="M34" s="74">
        <v>46764</v>
      </c>
      <c r="N34" s="74">
        <v>3752</v>
      </c>
      <c r="O34" s="74">
        <v>143</v>
      </c>
      <c r="P34" s="74">
        <v>9962</v>
      </c>
      <c r="Q34" s="74">
        <v>49766</v>
      </c>
      <c r="R34" s="74">
        <v>3903</v>
      </c>
      <c r="S34" s="74">
        <v>30</v>
      </c>
      <c r="T34" s="74">
        <v>194</v>
      </c>
      <c r="U34" s="74">
        <v>10208</v>
      </c>
      <c r="V34" s="74">
        <v>50096</v>
      </c>
      <c r="W34" s="74">
        <v>4053</v>
      </c>
      <c r="X34" s="74">
        <v>221</v>
      </c>
      <c r="Y34" s="74">
        <v>10955</v>
      </c>
      <c r="Z34" s="74">
        <v>53365</v>
      </c>
      <c r="AA34" s="74">
        <v>4146</v>
      </c>
      <c r="AB34" s="74">
        <v>32</v>
      </c>
      <c r="AC34" s="74">
        <v>176</v>
      </c>
      <c r="AD34" s="74">
        <v>9961</v>
      </c>
      <c r="AE34" s="74">
        <v>48978</v>
      </c>
      <c r="AF34" s="74">
        <v>4015</v>
      </c>
      <c r="AG34" s="74">
        <v>184</v>
      </c>
      <c r="AH34" s="74">
        <v>10720</v>
      </c>
      <c r="AI34" s="74">
        <v>52383</v>
      </c>
      <c r="AJ34" s="74">
        <v>4155</v>
      </c>
      <c r="AK34" s="74">
        <v>32</v>
      </c>
      <c r="AL34" s="74">
        <f>+[3]Total!AL34</f>
        <v>0</v>
      </c>
      <c r="AM34" s="74">
        <f>+[3]Total!AM34</f>
        <v>0</v>
      </c>
      <c r="AN34" s="74">
        <f>+[3]Total!AN34</f>
        <v>0</v>
      </c>
      <c r="AO34" s="74">
        <f>+[3]Total!AO34</f>
        <v>0</v>
      </c>
      <c r="AP34" s="74">
        <f>+[3]Total!AP34</f>
        <v>0</v>
      </c>
      <c r="AQ34" s="74">
        <f>+[3]Total!AQ34</f>
        <v>0</v>
      </c>
      <c r="AR34" s="74">
        <f>+[3]Total!AR34</f>
        <v>0</v>
      </c>
      <c r="AS34" s="74">
        <f>+[3]Total!AS34</f>
        <v>0</v>
      </c>
      <c r="AT34" s="74">
        <f>+[3]Total!AT34</f>
        <v>0</v>
      </c>
      <c r="AU34" s="74">
        <f>+[3]Total!AU34</f>
        <v>0</v>
      </c>
      <c r="AV34" s="74">
        <f>+[3]Total!AV34</f>
        <v>0</v>
      </c>
      <c r="AW34" s="74">
        <f>+[3]Total!AW34</f>
        <v>0</v>
      </c>
      <c r="AX34" s="74">
        <f>+[3]Total!AX34</f>
        <v>0</v>
      </c>
      <c r="AY34" s="74">
        <f>+[3]Total!AY34</f>
        <v>0</v>
      </c>
      <c r="AZ34" s="74">
        <f>+[3]Total!AZ34</f>
        <v>0</v>
      </c>
      <c r="BA34" s="74">
        <f>+[3]Total!BA34</f>
        <v>0</v>
      </c>
      <c r="BB34" s="74">
        <f>+[3]Total!BB34</f>
        <v>0</v>
      </c>
      <c r="BC34" s="74">
        <f>+[3]Total!BC34</f>
        <v>0</v>
      </c>
      <c r="BD34" s="74">
        <f>+[3]Total!BD34</f>
        <v>0</v>
      </c>
      <c r="BE34" s="74">
        <f>+[3]Total!BE34</f>
        <v>0</v>
      </c>
      <c r="BF34" s="74">
        <f>+[3]Total!BF34</f>
        <v>0</v>
      </c>
      <c r="BG34" s="74">
        <f>+[3]Total!BG34</f>
        <v>0</v>
      </c>
      <c r="BH34" s="74">
        <f>+[3]Total!BH34</f>
        <v>0</v>
      </c>
      <c r="BI34" s="74">
        <f>+[3]Total!BI34</f>
        <v>0</v>
      </c>
      <c r="BJ34" s="74">
        <f>+[3]Total!BJ34</f>
        <v>0</v>
      </c>
      <c r="BK34" s="74">
        <f>+[3]Total!BK34</f>
        <v>0</v>
      </c>
      <c r="BL34" s="74">
        <f>+[3]Total!BL34</f>
        <v>0</v>
      </c>
      <c r="BM34" s="74">
        <f>+[3]Total!BM34</f>
        <v>0</v>
      </c>
      <c r="BN34" s="74">
        <f>+[3]Total!BN34</f>
        <v>0</v>
      </c>
      <c r="BO34" s="74">
        <f>+[3]Total!BO34</f>
        <v>0</v>
      </c>
      <c r="BP34" s="74">
        <f>+[3]Total!BP34</f>
        <v>0</v>
      </c>
      <c r="BQ34" s="74">
        <f>+[3]Total!BQ34</f>
        <v>0</v>
      </c>
      <c r="BR34" s="74">
        <f>+[3]Total!BR34</f>
        <v>0</v>
      </c>
      <c r="BS34" s="74">
        <f>+[3]Total!BS34</f>
        <v>0</v>
      </c>
      <c r="BT34" s="74">
        <f>+[3]Total!BT34</f>
        <v>0</v>
      </c>
      <c r="BU34" s="74">
        <f>+[3]Total!BU34</f>
        <v>0</v>
      </c>
      <c r="BV34" s="74">
        <f>+[3]Total!BV34</f>
        <v>0</v>
      </c>
      <c r="BW34" s="74">
        <f>+[3]Total!BW34</f>
        <v>0</v>
      </c>
      <c r="BX34" s="74">
        <f>+[3]Total!BX34</f>
        <v>0</v>
      </c>
      <c r="BY34" s="74">
        <f>+[3]Total!BY34</f>
        <v>0</v>
      </c>
      <c r="BZ34" s="74">
        <f>+[3]Total!BZ34</f>
        <v>0</v>
      </c>
      <c r="CA34" s="74">
        <f>+[3]Total!CA34</f>
        <v>0</v>
      </c>
      <c r="CB34" s="74">
        <f>+[3]Total!CB34</f>
        <v>0</v>
      </c>
      <c r="CC34" s="74">
        <f>+[3]Total!CC34</f>
        <v>0</v>
      </c>
      <c r="CD34" s="74">
        <f>+[3]Total!CD34</f>
        <v>0</v>
      </c>
      <c r="CE34" s="74">
        <f>+[3]Total!CE34</f>
        <v>0</v>
      </c>
      <c r="CF34" s="74">
        <f>+[3]Total!CF34</f>
        <v>0</v>
      </c>
      <c r="CG34" s="74">
        <f>+[3]Total!CG34</f>
        <v>0</v>
      </c>
      <c r="CH34" s="74">
        <f>+[3]Total!CH34</f>
        <v>0</v>
      </c>
      <c r="CI34" s="74">
        <f>+[3]Total!CI34</f>
        <v>0</v>
      </c>
      <c r="CJ34" s="74">
        <f>+[3]Total!CJ34</f>
        <v>0</v>
      </c>
      <c r="CK34" s="74">
        <f>+[3]Total!CK34</f>
        <v>0</v>
      </c>
      <c r="CL34" s="74">
        <f>+[3]Total!CL34</f>
        <v>0</v>
      </c>
      <c r="CM34" s="74">
        <f>+[3]Total!CM34</f>
        <v>0</v>
      </c>
      <c r="CN34" s="74">
        <f>+[3]Total!CN34</f>
        <v>0</v>
      </c>
      <c r="CO34" s="74">
        <f>+[3]Total!CO34</f>
        <v>0</v>
      </c>
      <c r="CP34" s="74">
        <f>+[3]Total!CP34</f>
        <v>0</v>
      </c>
      <c r="CQ34" s="74">
        <f>+[3]Total!CQ34</f>
        <v>0</v>
      </c>
      <c r="CR34" s="74">
        <f>+[3]Total!CR34</f>
        <v>0</v>
      </c>
      <c r="CS34" s="74">
        <f>+[3]Total!CS34</f>
        <v>0</v>
      </c>
      <c r="CT34" s="74">
        <f>+[3]Total!CT34</f>
        <v>0</v>
      </c>
      <c r="CU34" s="74">
        <f>+[3]Total!CU34</f>
        <v>0</v>
      </c>
      <c r="CV34" s="74">
        <f>+[3]Total!CV34</f>
        <v>0</v>
      </c>
      <c r="CW34" s="74">
        <f>+[3]Total!CW34</f>
        <v>0</v>
      </c>
      <c r="CX34" s="74">
        <f>+[3]Total!CX34</f>
        <v>0</v>
      </c>
      <c r="CY34" s="74">
        <f>+[3]Total!CY34</f>
        <v>0</v>
      </c>
      <c r="CZ34" s="74">
        <f>+[3]Total!CZ34</f>
        <v>0</v>
      </c>
      <c r="DA34" s="74">
        <f>+[3]Total!DA34</f>
        <v>0</v>
      </c>
      <c r="DB34" s="74">
        <f>+[3]Total!DB34</f>
        <v>0</v>
      </c>
      <c r="DC34" s="74">
        <f>+[3]Total!DC34</f>
        <v>0</v>
      </c>
      <c r="DD34" s="74">
        <f>+[3]Total!DD34</f>
        <v>0</v>
      </c>
      <c r="DE34" s="74">
        <f>+[3]Total!DE34</f>
        <v>0</v>
      </c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</row>
    <row r="35" spans="1:177" x14ac:dyDescent="0.25">
      <c r="A35" s="73" t="s">
        <v>28</v>
      </c>
      <c r="B35" s="74">
        <v>154</v>
      </c>
      <c r="C35" s="74">
        <v>12504</v>
      </c>
      <c r="D35" s="74">
        <v>62948</v>
      </c>
      <c r="E35" s="74">
        <v>4800</v>
      </c>
      <c r="F35" s="74">
        <v>168</v>
      </c>
      <c r="G35" s="74">
        <v>13082</v>
      </c>
      <c r="H35" s="74">
        <v>63933</v>
      </c>
      <c r="I35" s="74">
        <v>4850</v>
      </c>
      <c r="J35" s="74">
        <v>16</v>
      </c>
      <c r="K35" s="74">
        <v>137</v>
      </c>
      <c r="L35" s="74">
        <v>12004</v>
      </c>
      <c r="M35" s="74">
        <v>59288</v>
      </c>
      <c r="N35" s="74">
        <v>4503</v>
      </c>
      <c r="O35" s="74">
        <v>142</v>
      </c>
      <c r="P35" s="74">
        <v>12851</v>
      </c>
      <c r="Q35" s="74">
        <v>64270</v>
      </c>
      <c r="R35" s="74">
        <v>4945</v>
      </c>
      <c r="S35" s="74">
        <v>14</v>
      </c>
      <c r="T35" s="74">
        <v>183</v>
      </c>
      <c r="U35" s="74">
        <v>12787</v>
      </c>
      <c r="V35" s="74">
        <v>61832</v>
      </c>
      <c r="W35" s="74">
        <v>4781</v>
      </c>
      <c r="X35" s="74">
        <v>189</v>
      </c>
      <c r="Y35" s="74">
        <v>13830</v>
      </c>
      <c r="Z35" s="74">
        <v>67179</v>
      </c>
      <c r="AA35" s="74">
        <v>5201</v>
      </c>
      <c r="AB35" s="74">
        <v>12</v>
      </c>
      <c r="AC35" s="74">
        <v>166</v>
      </c>
      <c r="AD35" s="74">
        <v>12562</v>
      </c>
      <c r="AE35" s="74">
        <v>61155</v>
      </c>
      <c r="AF35" s="74">
        <v>4736</v>
      </c>
      <c r="AG35" s="74">
        <v>168</v>
      </c>
      <c r="AH35" s="74">
        <v>13704</v>
      </c>
      <c r="AI35" s="74">
        <v>66365</v>
      </c>
      <c r="AJ35" s="74">
        <v>5231</v>
      </c>
      <c r="AK35" s="74">
        <v>11</v>
      </c>
      <c r="AL35" s="74">
        <f>+[3]Total!AL35</f>
        <v>0</v>
      </c>
      <c r="AM35" s="74">
        <f>+[3]Total!AM35</f>
        <v>0</v>
      </c>
      <c r="AN35" s="74">
        <f>+[3]Total!AN35</f>
        <v>0</v>
      </c>
      <c r="AO35" s="74">
        <f>+[3]Total!AO35</f>
        <v>0</v>
      </c>
      <c r="AP35" s="74">
        <f>+[3]Total!AP35</f>
        <v>0</v>
      </c>
      <c r="AQ35" s="74">
        <f>+[3]Total!AQ35</f>
        <v>0</v>
      </c>
      <c r="AR35" s="74">
        <f>+[3]Total!AR35</f>
        <v>0</v>
      </c>
      <c r="AS35" s="74">
        <f>+[3]Total!AS35</f>
        <v>0</v>
      </c>
      <c r="AT35" s="74">
        <f>+[3]Total!AT35</f>
        <v>0</v>
      </c>
      <c r="AU35" s="74">
        <f>+[3]Total!AU35</f>
        <v>0</v>
      </c>
      <c r="AV35" s="74">
        <f>+[3]Total!AV35</f>
        <v>0</v>
      </c>
      <c r="AW35" s="74">
        <f>+[3]Total!AW35</f>
        <v>0</v>
      </c>
      <c r="AX35" s="74">
        <f>+[3]Total!AX35</f>
        <v>0</v>
      </c>
      <c r="AY35" s="74">
        <f>+[3]Total!AY35</f>
        <v>0</v>
      </c>
      <c r="AZ35" s="74">
        <f>+[3]Total!AZ35</f>
        <v>0</v>
      </c>
      <c r="BA35" s="74">
        <f>+[3]Total!BA35</f>
        <v>0</v>
      </c>
      <c r="BB35" s="74">
        <f>+[3]Total!BB35</f>
        <v>0</v>
      </c>
      <c r="BC35" s="74">
        <f>+[3]Total!BC35</f>
        <v>0</v>
      </c>
      <c r="BD35" s="74">
        <f>+[3]Total!BD35</f>
        <v>0</v>
      </c>
      <c r="BE35" s="74">
        <f>+[3]Total!BE35</f>
        <v>0</v>
      </c>
      <c r="BF35" s="74">
        <f>+[3]Total!BF35</f>
        <v>0</v>
      </c>
      <c r="BG35" s="74">
        <f>+[3]Total!BG35</f>
        <v>0</v>
      </c>
      <c r="BH35" s="74">
        <f>+[3]Total!BH35</f>
        <v>0</v>
      </c>
      <c r="BI35" s="74">
        <f>+[3]Total!BI35</f>
        <v>0</v>
      </c>
      <c r="BJ35" s="74">
        <f>+[3]Total!BJ35</f>
        <v>0</v>
      </c>
      <c r="BK35" s="74">
        <f>+[3]Total!BK35</f>
        <v>0</v>
      </c>
      <c r="BL35" s="74">
        <f>+[3]Total!BL35</f>
        <v>0</v>
      </c>
      <c r="BM35" s="74">
        <f>+[3]Total!BM35</f>
        <v>0</v>
      </c>
      <c r="BN35" s="74">
        <f>+[3]Total!BN35</f>
        <v>0</v>
      </c>
      <c r="BO35" s="74">
        <f>+[3]Total!BO35</f>
        <v>0</v>
      </c>
      <c r="BP35" s="74">
        <f>+[3]Total!BP35</f>
        <v>0</v>
      </c>
      <c r="BQ35" s="74">
        <f>+[3]Total!BQ35</f>
        <v>0</v>
      </c>
      <c r="BR35" s="74">
        <f>+[3]Total!BR35</f>
        <v>0</v>
      </c>
      <c r="BS35" s="74">
        <f>+[3]Total!BS35</f>
        <v>0</v>
      </c>
      <c r="BT35" s="74">
        <f>+[3]Total!BT35</f>
        <v>0</v>
      </c>
      <c r="BU35" s="74">
        <f>+[3]Total!BU35</f>
        <v>0</v>
      </c>
      <c r="BV35" s="74">
        <f>+[3]Total!BV35</f>
        <v>0</v>
      </c>
      <c r="BW35" s="74">
        <f>+[3]Total!BW35</f>
        <v>0</v>
      </c>
      <c r="BX35" s="74">
        <f>+[3]Total!BX35</f>
        <v>0</v>
      </c>
      <c r="BY35" s="74">
        <f>+[3]Total!BY35</f>
        <v>0</v>
      </c>
      <c r="BZ35" s="74">
        <f>+[3]Total!BZ35</f>
        <v>0</v>
      </c>
      <c r="CA35" s="74">
        <f>+[3]Total!CA35</f>
        <v>0</v>
      </c>
      <c r="CB35" s="74">
        <f>+[3]Total!CB35</f>
        <v>0</v>
      </c>
      <c r="CC35" s="74">
        <f>+[3]Total!CC35</f>
        <v>0</v>
      </c>
      <c r="CD35" s="74">
        <f>+[3]Total!CD35</f>
        <v>0</v>
      </c>
      <c r="CE35" s="74">
        <f>+[3]Total!CE35</f>
        <v>0</v>
      </c>
      <c r="CF35" s="74">
        <f>+[3]Total!CF35</f>
        <v>0</v>
      </c>
      <c r="CG35" s="74">
        <f>+[3]Total!CG35</f>
        <v>0</v>
      </c>
      <c r="CH35" s="74">
        <f>+[3]Total!CH35</f>
        <v>0</v>
      </c>
      <c r="CI35" s="74">
        <f>+[3]Total!CI35</f>
        <v>0</v>
      </c>
      <c r="CJ35" s="74">
        <f>+[3]Total!CJ35</f>
        <v>0</v>
      </c>
      <c r="CK35" s="74">
        <f>+[3]Total!CK35</f>
        <v>0</v>
      </c>
      <c r="CL35" s="74">
        <f>+[3]Total!CL35</f>
        <v>0</v>
      </c>
      <c r="CM35" s="74">
        <f>+[3]Total!CM35</f>
        <v>0</v>
      </c>
      <c r="CN35" s="74">
        <f>+[3]Total!CN35</f>
        <v>0</v>
      </c>
      <c r="CO35" s="74">
        <f>+[3]Total!CO35</f>
        <v>0</v>
      </c>
      <c r="CP35" s="74">
        <f>+[3]Total!CP35</f>
        <v>0</v>
      </c>
      <c r="CQ35" s="74">
        <f>+[3]Total!CQ35</f>
        <v>0</v>
      </c>
      <c r="CR35" s="74">
        <f>+[3]Total!CR35</f>
        <v>0</v>
      </c>
      <c r="CS35" s="74">
        <f>+[3]Total!CS35</f>
        <v>0</v>
      </c>
      <c r="CT35" s="74">
        <f>+[3]Total!CT35</f>
        <v>0</v>
      </c>
      <c r="CU35" s="74">
        <f>+[3]Total!CU35</f>
        <v>0</v>
      </c>
      <c r="CV35" s="74">
        <f>+[3]Total!CV35</f>
        <v>0</v>
      </c>
      <c r="CW35" s="74">
        <f>+[3]Total!CW35</f>
        <v>0</v>
      </c>
      <c r="CX35" s="74">
        <f>+[3]Total!CX35</f>
        <v>0</v>
      </c>
      <c r="CY35" s="74">
        <f>+[3]Total!CY35</f>
        <v>0</v>
      </c>
      <c r="CZ35" s="74">
        <f>+[3]Total!CZ35</f>
        <v>0</v>
      </c>
      <c r="DA35" s="74">
        <f>+[3]Total!DA35</f>
        <v>0</v>
      </c>
      <c r="DB35" s="74">
        <f>+[3]Total!DB35</f>
        <v>0</v>
      </c>
      <c r="DC35" s="74">
        <f>+[3]Total!DC35</f>
        <v>0</v>
      </c>
      <c r="DD35" s="74">
        <f>+[3]Total!DD35</f>
        <v>0</v>
      </c>
      <c r="DE35" s="74">
        <f>+[3]Total!DE35</f>
        <v>0</v>
      </c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</row>
    <row r="36" spans="1:177" x14ac:dyDescent="0.25">
      <c r="A36" s="73" t="s">
        <v>29</v>
      </c>
      <c r="B36" s="74">
        <v>24</v>
      </c>
      <c r="C36" s="74">
        <v>1904</v>
      </c>
      <c r="D36" s="74">
        <v>11259</v>
      </c>
      <c r="E36" s="74">
        <v>768</v>
      </c>
      <c r="F36" s="74">
        <v>22</v>
      </c>
      <c r="G36" s="74">
        <v>1994</v>
      </c>
      <c r="H36" s="74">
        <v>10123</v>
      </c>
      <c r="I36" s="74">
        <v>849</v>
      </c>
      <c r="J36" s="74">
        <v>0</v>
      </c>
      <c r="K36" s="74">
        <v>24</v>
      </c>
      <c r="L36" s="74">
        <v>1861</v>
      </c>
      <c r="M36" s="74">
        <v>10615</v>
      </c>
      <c r="N36" s="74">
        <v>748</v>
      </c>
      <c r="O36" s="74">
        <v>15</v>
      </c>
      <c r="P36" s="74">
        <v>1975</v>
      </c>
      <c r="Q36" s="74">
        <v>9888</v>
      </c>
      <c r="R36" s="74">
        <v>848</v>
      </c>
      <c r="S36" s="74">
        <v>0</v>
      </c>
      <c r="T36" s="74">
        <v>24</v>
      </c>
      <c r="U36" s="74">
        <v>1892</v>
      </c>
      <c r="V36" s="74">
        <v>10681</v>
      </c>
      <c r="W36" s="74">
        <v>755</v>
      </c>
      <c r="X36" s="74">
        <v>19</v>
      </c>
      <c r="Y36" s="74">
        <v>2000</v>
      </c>
      <c r="Z36" s="74">
        <v>9903</v>
      </c>
      <c r="AA36" s="74">
        <v>863</v>
      </c>
      <c r="AB36" s="74">
        <v>0</v>
      </c>
      <c r="AC36" s="74">
        <v>24</v>
      </c>
      <c r="AD36" s="74">
        <v>1869</v>
      </c>
      <c r="AE36" s="74">
        <v>10714</v>
      </c>
      <c r="AF36" s="74">
        <v>761</v>
      </c>
      <c r="AG36" s="74">
        <v>20</v>
      </c>
      <c r="AH36" s="74">
        <v>2015</v>
      </c>
      <c r="AI36" s="74">
        <v>9900</v>
      </c>
      <c r="AJ36" s="74">
        <v>856</v>
      </c>
      <c r="AK36" s="74">
        <v>0</v>
      </c>
      <c r="AL36" s="74">
        <f>+[3]Total!AL36</f>
        <v>0</v>
      </c>
      <c r="AM36" s="74">
        <f>+[3]Total!AM36</f>
        <v>0</v>
      </c>
      <c r="AN36" s="74">
        <f>+[3]Total!AN36</f>
        <v>0</v>
      </c>
      <c r="AO36" s="74">
        <f>+[3]Total!AO36</f>
        <v>0</v>
      </c>
      <c r="AP36" s="74">
        <f>+[3]Total!AP36</f>
        <v>0</v>
      </c>
      <c r="AQ36" s="74">
        <f>+[3]Total!AQ36</f>
        <v>0</v>
      </c>
      <c r="AR36" s="74">
        <f>+[3]Total!AR36</f>
        <v>0</v>
      </c>
      <c r="AS36" s="74">
        <f>+[3]Total!AS36</f>
        <v>0</v>
      </c>
      <c r="AT36" s="74">
        <f>+[3]Total!AT36</f>
        <v>0</v>
      </c>
      <c r="AU36" s="74">
        <f>+[3]Total!AU36</f>
        <v>0</v>
      </c>
      <c r="AV36" s="74">
        <f>+[3]Total!AV36</f>
        <v>0</v>
      </c>
      <c r="AW36" s="74">
        <f>+[3]Total!AW36</f>
        <v>0</v>
      </c>
      <c r="AX36" s="74">
        <f>+[3]Total!AX36</f>
        <v>0</v>
      </c>
      <c r="AY36" s="74">
        <f>+[3]Total!AY36</f>
        <v>0</v>
      </c>
      <c r="AZ36" s="74">
        <f>+[3]Total!AZ36</f>
        <v>0</v>
      </c>
      <c r="BA36" s="74">
        <f>+[3]Total!BA36</f>
        <v>0</v>
      </c>
      <c r="BB36" s="74">
        <f>+[3]Total!BB36</f>
        <v>0</v>
      </c>
      <c r="BC36" s="74">
        <f>+[3]Total!BC36</f>
        <v>0</v>
      </c>
      <c r="BD36" s="74">
        <f>+[3]Total!BD36</f>
        <v>0</v>
      </c>
      <c r="BE36" s="74">
        <f>+[3]Total!BE36</f>
        <v>0</v>
      </c>
      <c r="BF36" s="74">
        <f>+[3]Total!BF36</f>
        <v>0</v>
      </c>
      <c r="BG36" s="74">
        <f>+[3]Total!BG36</f>
        <v>0</v>
      </c>
      <c r="BH36" s="74">
        <f>+[3]Total!BH36</f>
        <v>0</v>
      </c>
      <c r="BI36" s="74">
        <f>+[3]Total!BI36</f>
        <v>0</v>
      </c>
      <c r="BJ36" s="74">
        <f>+[3]Total!BJ36</f>
        <v>0</v>
      </c>
      <c r="BK36" s="74">
        <f>+[3]Total!BK36</f>
        <v>0</v>
      </c>
      <c r="BL36" s="74">
        <f>+[3]Total!BL36</f>
        <v>0</v>
      </c>
      <c r="BM36" s="74">
        <f>+[3]Total!BM36</f>
        <v>0</v>
      </c>
      <c r="BN36" s="74">
        <f>+[3]Total!BN36</f>
        <v>0</v>
      </c>
      <c r="BO36" s="74">
        <f>+[3]Total!BO36</f>
        <v>0</v>
      </c>
      <c r="BP36" s="74">
        <f>+[3]Total!BP36</f>
        <v>0</v>
      </c>
      <c r="BQ36" s="74">
        <f>+[3]Total!BQ36</f>
        <v>0</v>
      </c>
      <c r="BR36" s="74">
        <f>+[3]Total!BR36</f>
        <v>0</v>
      </c>
      <c r="BS36" s="74">
        <f>+[3]Total!BS36</f>
        <v>0</v>
      </c>
      <c r="BT36" s="74">
        <f>+[3]Total!BT36</f>
        <v>0</v>
      </c>
      <c r="BU36" s="74">
        <f>+[3]Total!BU36</f>
        <v>0</v>
      </c>
      <c r="BV36" s="74">
        <f>+[3]Total!BV36</f>
        <v>0</v>
      </c>
      <c r="BW36" s="74">
        <f>+[3]Total!BW36</f>
        <v>0</v>
      </c>
      <c r="BX36" s="74">
        <f>+[3]Total!BX36</f>
        <v>0</v>
      </c>
      <c r="BY36" s="74">
        <f>+[3]Total!BY36</f>
        <v>0</v>
      </c>
      <c r="BZ36" s="74">
        <f>+[3]Total!BZ36</f>
        <v>0</v>
      </c>
      <c r="CA36" s="74">
        <f>+[3]Total!CA36</f>
        <v>0</v>
      </c>
      <c r="CB36" s="74">
        <f>+[3]Total!CB36</f>
        <v>0</v>
      </c>
      <c r="CC36" s="74">
        <f>+[3]Total!CC36</f>
        <v>0</v>
      </c>
      <c r="CD36" s="74">
        <f>+[3]Total!CD36</f>
        <v>0</v>
      </c>
      <c r="CE36" s="74">
        <f>+[3]Total!CE36</f>
        <v>0</v>
      </c>
      <c r="CF36" s="74">
        <f>+[3]Total!CF36</f>
        <v>0</v>
      </c>
      <c r="CG36" s="74">
        <f>+[3]Total!CG36</f>
        <v>0</v>
      </c>
      <c r="CH36" s="74">
        <f>+[3]Total!CH36</f>
        <v>0</v>
      </c>
      <c r="CI36" s="74">
        <f>+[3]Total!CI36</f>
        <v>0</v>
      </c>
      <c r="CJ36" s="74">
        <f>+[3]Total!CJ36</f>
        <v>0</v>
      </c>
      <c r="CK36" s="74">
        <f>+[3]Total!CK36</f>
        <v>0</v>
      </c>
      <c r="CL36" s="74">
        <f>+[3]Total!CL36</f>
        <v>0</v>
      </c>
      <c r="CM36" s="74">
        <f>+[3]Total!CM36</f>
        <v>0</v>
      </c>
      <c r="CN36" s="74">
        <f>+[3]Total!CN36</f>
        <v>0</v>
      </c>
      <c r="CO36" s="74">
        <f>+[3]Total!CO36</f>
        <v>0</v>
      </c>
      <c r="CP36" s="74">
        <f>+[3]Total!CP36</f>
        <v>0</v>
      </c>
      <c r="CQ36" s="74">
        <f>+[3]Total!CQ36</f>
        <v>0</v>
      </c>
      <c r="CR36" s="74">
        <f>+[3]Total!CR36</f>
        <v>0</v>
      </c>
      <c r="CS36" s="74">
        <f>+[3]Total!CS36</f>
        <v>0</v>
      </c>
      <c r="CT36" s="74">
        <f>+[3]Total!CT36</f>
        <v>0</v>
      </c>
      <c r="CU36" s="74">
        <f>+[3]Total!CU36</f>
        <v>0</v>
      </c>
      <c r="CV36" s="74">
        <f>+[3]Total!CV36</f>
        <v>0</v>
      </c>
      <c r="CW36" s="74">
        <f>+[3]Total!CW36</f>
        <v>0</v>
      </c>
      <c r="CX36" s="74">
        <f>+[3]Total!CX36</f>
        <v>0</v>
      </c>
      <c r="CY36" s="74">
        <f>+[3]Total!CY36</f>
        <v>0</v>
      </c>
      <c r="CZ36" s="74">
        <f>+[3]Total!CZ36</f>
        <v>0</v>
      </c>
      <c r="DA36" s="74">
        <f>+[3]Total!DA36</f>
        <v>0</v>
      </c>
      <c r="DB36" s="74">
        <f>+[3]Total!DB36</f>
        <v>0</v>
      </c>
      <c r="DC36" s="74">
        <f>+[3]Total!DC36</f>
        <v>0</v>
      </c>
      <c r="DD36" s="74">
        <f>+[3]Total!DD36</f>
        <v>0</v>
      </c>
      <c r="DE36" s="74">
        <f>+[3]Total!DE36</f>
        <v>0</v>
      </c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</row>
    <row r="37" spans="1:177" x14ac:dyDescent="0.25">
      <c r="A37" s="73" t="s">
        <v>30</v>
      </c>
      <c r="B37" s="74">
        <v>129</v>
      </c>
      <c r="C37" s="74">
        <v>3759</v>
      </c>
      <c r="D37" s="74">
        <v>18681</v>
      </c>
      <c r="E37" s="74">
        <v>1329</v>
      </c>
      <c r="F37" s="74">
        <v>103</v>
      </c>
      <c r="G37" s="74">
        <v>3662</v>
      </c>
      <c r="H37" s="74">
        <v>17912</v>
      </c>
      <c r="I37" s="74">
        <v>1654</v>
      </c>
      <c r="J37" s="74">
        <v>7</v>
      </c>
      <c r="K37" s="74">
        <v>132</v>
      </c>
      <c r="L37" s="74">
        <v>3582</v>
      </c>
      <c r="M37" s="74">
        <v>17421</v>
      </c>
      <c r="N37" s="74">
        <v>1278</v>
      </c>
      <c r="O37" s="74">
        <v>96</v>
      </c>
      <c r="P37" s="74">
        <v>3554</v>
      </c>
      <c r="Q37" s="74">
        <v>17662</v>
      </c>
      <c r="R37" s="74">
        <v>1652</v>
      </c>
      <c r="S37" s="74">
        <v>7</v>
      </c>
      <c r="T37" s="74">
        <v>131</v>
      </c>
      <c r="U37" s="74">
        <v>3539</v>
      </c>
      <c r="V37" s="74">
        <v>17568</v>
      </c>
      <c r="W37" s="74">
        <v>1278</v>
      </c>
      <c r="X37" s="74">
        <v>82</v>
      </c>
      <c r="Y37" s="74">
        <v>3561</v>
      </c>
      <c r="Z37" s="74">
        <v>17770</v>
      </c>
      <c r="AA37" s="74">
        <v>1677</v>
      </c>
      <c r="AB37" s="74">
        <v>7</v>
      </c>
      <c r="AC37" s="74">
        <v>118</v>
      </c>
      <c r="AD37" s="74">
        <v>3470</v>
      </c>
      <c r="AE37" s="74">
        <v>17492</v>
      </c>
      <c r="AF37" s="74">
        <v>1270</v>
      </c>
      <c r="AG37" s="74">
        <v>82</v>
      </c>
      <c r="AH37" s="74">
        <v>3517</v>
      </c>
      <c r="AI37" s="74">
        <v>17625</v>
      </c>
      <c r="AJ37" s="74">
        <v>1674</v>
      </c>
      <c r="AK37" s="74">
        <v>6</v>
      </c>
      <c r="AL37" s="74">
        <f>+[3]Total!AL37</f>
        <v>0</v>
      </c>
      <c r="AM37" s="74">
        <f>+[3]Total!AM37</f>
        <v>0</v>
      </c>
      <c r="AN37" s="74">
        <f>+[3]Total!AN37</f>
        <v>0</v>
      </c>
      <c r="AO37" s="74">
        <f>+[3]Total!AO37</f>
        <v>0</v>
      </c>
      <c r="AP37" s="74">
        <f>+[3]Total!AP37</f>
        <v>0</v>
      </c>
      <c r="AQ37" s="74">
        <f>+[3]Total!AQ37</f>
        <v>0</v>
      </c>
      <c r="AR37" s="74">
        <f>+[3]Total!AR37</f>
        <v>0</v>
      </c>
      <c r="AS37" s="74">
        <f>+[3]Total!AS37</f>
        <v>0</v>
      </c>
      <c r="AT37" s="74">
        <f>+[3]Total!AT37</f>
        <v>0</v>
      </c>
      <c r="AU37" s="74">
        <f>+[3]Total!AU37</f>
        <v>0</v>
      </c>
      <c r="AV37" s="74">
        <f>+[3]Total!AV37</f>
        <v>0</v>
      </c>
      <c r="AW37" s="74">
        <f>+[3]Total!AW37</f>
        <v>0</v>
      </c>
      <c r="AX37" s="74">
        <f>+[3]Total!AX37</f>
        <v>0</v>
      </c>
      <c r="AY37" s="74">
        <f>+[3]Total!AY37</f>
        <v>0</v>
      </c>
      <c r="AZ37" s="74">
        <f>+[3]Total!AZ37</f>
        <v>0</v>
      </c>
      <c r="BA37" s="74">
        <f>+[3]Total!BA37</f>
        <v>0</v>
      </c>
      <c r="BB37" s="74">
        <f>+[3]Total!BB37</f>
        <v>0</v>
      </c>
      <c r="BC37" s="74">
        <f>+[3]Total!BC37</f>
        <v>0</v>
      </c>
      <c r="BD37" s="74">
        <f>+[3]Total!BD37</f>
        <v>0</v>
      </c>
      <c r="BE37" s="74">
        <f>+[3]Total!BE37</f>
        <v>0</v>
      </c>
      <c r="BF37" s="74">
        <f>+[3]Total!BF37</f>
        <v>0</v>
      </c>
      <c r="BG37" s="74">
        <f>+[3]Total!BG37</f>
        <v>0</v>
      </c>
      <c r="BH37" s="74">
        <f>+[3]Total!BH37</f>
        <v>0</v>
      </c>
      <c r="BI37" s="74">
        <f>+[3]Total!BI37</f>
        <v>0</v>
      </c>
      <c r="BJ37" s="74">
        <f>+[3]Total!BJ37</f>
        <v>0</v>
      </c>
      <c r="BK37" s="74">
        <f>+[3]Total!BK37</f>
        <v>0</v>
      </c>
      <c r="BL37" s="74">
        <f>+[3]Total!BL37</f>
        <v>0</v>
      </c>
      <c r="BM37" s="74">
        <f>+[3]Total!BM37</f>
        <v>0</v>
      </c>
      <c r="BN37" s="74">
        <f>+[3]Total!BN37</f>
        <v>0</v>
      </c>
      <c r="BO37" s="74">
        <f>+[3]Total!BO37</f>
        <v>0</v>
      </c>
      <c r="BP37" s="74">
        <f>+[3]Total!BP37</f>
        <v>0</v>
      </c>
      <c r="BQ37" s="74">
        <f>+[3]Total!BQ37</f>
        <v>0</v>
      </c>
      <c r="BR37" s="74">
        <f>+[3]Total!BR37</f>
        <v>0</v>
      </c>
      <c r="BS37" s="74">
        <f>+[3]Total!BS37</f>
        <v>0</v>
      </c>
      <c r="BT37" s="74">
        <f>+[3]Total!BT37</f>
        <v>0</v>
      </c>
      <c r="BU37" s="74">
        <f>+[3]Total!BU37</f>
        <v>0</v>
      </c>
      <c r="BV37" s="74">
        <f>+[3]Total!BV37</f>
        <v>0</v>
      </c>
      <c r="BW37" s="74">
        <f>+[3]Total!BW37</f>
        <v>0</v>
      </c>
      <c r="BX37" s="74">
        <f>+[3]Total!BX37</f>
        <v>0</v>
      </c>
      <c r="BY37" s="74">
        <f>+[3]Total!BY37</f>
        <v>0</v>
      </c>
      <c r="BZ37" s="74">
        <f>+[3]Total!BZ37</f>
        <v>0</v>
      </c>
      <c r="CA37" s="74">
        <f>+[3]Total!CA37</f>
        <v>0</v>
      </c>
      <c r="CB37" s="74">
        <f>+[3]Total!CB37</f>
        <v>0</v>
      </c>
      <c r="CC37" s="74">
        <f>+[3]Total!CC37</f>
        <v>0</v>
      </c>
      <c r="CD37" s="74">
        <f>+[3]Total!CD37</f>
        <v>0</v>
      </c>
      <c r="CE37" s="74">
        <f>+[3]Total!CE37</f>
        <v>0</v>
      </c>
      <c r="CF37" s="74">
        <f>+[3]Total!CF37</f>
        <v>0</v>
      </c>
      <c r="CG37" s="74">
        <f>+[3]Total!CG37</f>
        <v>0</v>
      </c>
      <c r="CH37" s="74">
        <f>+[3]Total!CH37</f>
        <v>0</v>
      </c>
      <c r="CI37" s="74">
        <f>+[3]Total!CI37</f>
        <v>0</v>
      </c>
      <c r="CJ37" s="74">
        <f>+[3]Total!CJ37</f>
        <v>0</v>
      </c>
      <c r="CK37" s="74">
        <f>+[3]Total!CK37</f>
        <v>0</v>
      </c>
      <c r="CL37" s="74">
        <f>+[3]Total!CL37</f>
        <v>0</v>
      </c>
      <c r="CM37" s="74">
        <f>+[3]Total!CM37</f>
        <v>0</v>
      </c>
      <c r="CN37" s="74">
        <f>+[3]Total!CN37</f>
        <v>0</v>
      </c>
      <c r="CO37" s="74">
        <f>+[3]Total!CO37</f>
        <v>0</v>
      </c>
      <c r="CP37" s="74">
        <f>+[3]Total!CP37</f>
        <v>0</v>
      </c>
      <c r="CQ37" s="74">
        <f>+[3]Total!CQ37</f>
        <v>0</v>
      </c>
      <c r="CR37" s="74">
        <f>+[3]Total!CR37</f>
        <v>0</v>
      </c>
      <c r="CS37" s="74">
        <f>+[3]Total!CS37</f>
        <v>0</v>
      </c>
      <c r="CT37" s="74">
        <f>+[3]Total!CT37</f>
        <v>0</v>
      </c>
      <c r="CU37" s="74">
        <f>+[3]Total!CU37</f>
        <v>0</v>
      </c>
      <c r="CV37" s="74">
        <f>+[3]Total!CV37</f>
        <v>0</v>
      </c>
      <c r="CW37" s="74">
        <f>+[3]Total!CW37</f>
        <v>0</v>
      </c>
      <c r="CX37" s="74">
        <f>+[3]Total!CX37</f>
        <v>0</v>
      </c>
      <c r="CY37" s="74">
        <f>+[3]Total!CY37</f>
        <v>0</v>
      </c>
      <c r="CZ37" s="74">
        <f>+[3]Total!CZ37</f>
        <v>0</v>
      </c>
      <c r="DA37" s="74">
        <f>+[3]Total!DA37</f>
        <v>0</v>
      </c>
      <c r="DB37" s="74">
        <f>+[3]Total!DB37</f>
        <v>0</v>
      </c>
      <c r="DC37" s="74">
        <f>+[3]Total!DC37</f>
        <v>0</v>
      </c>
      <c r="DD37" s="74">
        <f>+[3]Total!DD37</f>
        <v>0</v>
      </c>
      <c r="DE37" s="74">
        <f>+[3]Total!DE37</f>
        <v>0</v>
      </c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</row>
    <row r="38" spans="1:177" x14ac:dyDescent="0.25">
      <c r="A38" s="73" t="s">
        <v>31</v>
      </c>
      <c r="B38" s="74">
        <v>104</v>
      </c>
      <c r="C38" s="74">
        <v>6347</v>
      </c>
      <c r="D38" s="74">
        <v>31261</v>
      </c>
      <c r="E38" s="74">
        <v>2952</v>
      </c>
      <c r="F38" s="74">
        <v>139</v>
      </c>
      <c r="G38" s="74">
        <v>7037</v>
      </c>
      <c r="H38" s="74">
        <v>32336</v>
      </c>
      <c r="I38" s="74">
        <v>3001</v>
      </c>
      <c r="J38" s="74">
        <v>7</v>
      </c>
      <c r="K38" s="74">
        <v>104</v>
      </c>
      <c r="L38" s="74">
        <v>6208</v>
      </c>
      <c r="M38" s="74">
        <v>29367</v>
      </c>
      <c r="N38" s="74">
        <v>2862</v>
      </c>
      <c r="O38" s="74">
        <v>137</v>
      </c>
      <c r="P38" s="74">
        <v>6951</v>
      </c>
      <c r="Q38" s="74">
        <v>31737</v>
      </c>
      <c r="R38" s="74">
        <v>3023</v>
      </c>
      <c r="S38" s="74">
        <v>5</v>
      </c>
      <c r="T38" s="74">
        <v>120</v>
      </c>
      <c r="U38" s="74">
        <v>6342</v>
      </c>
      <c r="V38" s="74">
        <v>29302</v>
      </c>
      <c r="W38" s="74">
        <v>2851</v>
      </c>
      <c r="X38" s="74">
        <v>152</v>
      </c>
      <c r="Y38" s="74">
        <v>7126</v>
      </c>
      <c r="Z38" s="74">
        <v>31881</v>
      </c>
      <c r="AA38" s="74">
        <v>3071</v>
      </c>
      <c r="AB38" s="74">
        <v>7</v>
      </c>
      <c r="AC38" s="74">
        <v>136</v>
      </c>
      <c r="AD38" s="74">
        <v>6437</v>
      </c>
      <c r="AE38" s="74">
        <v>28950</v>
      </c>
      <c r="AF38" s="74">
        <v>2886</v>
      </c>
      <c r="AG38" s="74">
        <v>149</v>
      </c>
      <c r="AH38" s="74">
        <v>7100</v>
      </c>
      <c r="AI38" s="74">
        <v>31346</v>
      </c>
      <c r="AJ38" s="74">
        <v>3104</v>
      </c>
      <c r="AK38" s="74">
        <v>6</v>
      </c>
      <c r="AL38" s="74">
        <f>+[3]Total!AL38</f>
        <v>0</v>
      </c>
      <c r="AM38" s="74">
        <f>+[3]Total!AM38</f>
        <v>0</v>
      </c>
      <c r="AN38" s="74">
        <f>+[3]Total!AN38</f>
        <v>0</v>
      </c>
      <c r="AO38" s="74">
        <f>+[3]Total!AO38</f>
        <v>0</v>
      </c>
      <c r="AP38" s="74">
        <f>+[3]Total!AP38</f>
        <v>0</v>
      </c>
      <c r="AQ38" s="74">
        <f>+[3]Total!AQ38</f>
        <v>0</v>
      </c>
      <c r="AR38" s="74">
        <f>+[3]Total!AR38</f>
        <v>0</v>
      </c>
      <c r="AS38" s="74">
        <f>+[3]Total!AS38</f>
        <v>0</v>
      </c>
      <c r="AT38" s="74">
        <f>+[3]Total!AT38</f>
        <v>0</v>
      </c>
      <c r="AU38" s="74">
        <f>+[3]Total!AU38</f>
        <v>0</v>
      </c>
      <c r="AV38" s="74">
        <f>+[3]Total!AV38</f>
        <v>0</v>
      </c>
      <c r="AW38" s="74">
        <f>+[3]Total!AW38</f>
        <v>0</v>
      </c>
      <c r="AX38" s="74">
        <f>+[3]Total!AX38</f>
        <v>0</v>
      </c>
      <c r="AY38" s="74">
        <f>+[3]Total!AY38</f>
        <v>0</v>
      </c>
      <c r="AZ38" s="74">
        <f>+[3]Total!AZ38</f>
        <v>0</v>
      </c>
      <c r="BA38" s="74">
        <f>+[3]Total!BA38</f>
        <v>0</v>
      </c>
      <c r="BB38" s="74">
        <f>+[3]Total!BB38</f>
        <v>0</v>
      </c>
      <c r="BC38" s="74">
        <f>+[3]Total!BC38</f>
        <v>0</v>
      </c>
      <c r="BD38" s="74">
        <f>+[3]Total!BD38</f>
        <v>0</v>
      </c>
      <c r="BE38" s="74">
        <f>+[3]Total!BE38</f>
        <v>0</v>
      </c>
      <c r="BF38" s="74">
        <f>+[3]Total!BF38</f>
        <v>0</v>
      </c>
      <c r="BG38" s="74">
        <f>+[3]Total!BG38</f>
        <v>0</v>
      </c>
      <c r="BH38" s="74">
        <f>+[3]Total!BH38</f>
        <v>0</v>
      </c>
      <c r="BI38" s="74">
        <f>+[3]Total!BI38</f>
        <v>0</v>
      </c>
      <c r="BJ38" s="74">
        <f>+[3]Total!BJ38</f>
        <v>0</v>
      </c>
      <c r="BK38" s="74">
        <f>+[3]Total!BK38</f>
        <v>0</v>
      </c>
      <c r="BL38" s="74">
        <f>+[3]Total!BL38</f>
        <v>0</v>
      </c>
      <c r="BM38" s="74">
        <f>+[3]Total!BM38</f>
        <v>0</v>
      </c>
      <c r="BN38" s="74">
        <f>+[3]Total!BN38</f>
        <v>0</v>
      </c>
      <c r="BO38" s="74">
        <f>+[3]Total!BO38</f>
        <v>0</v>
      </c>
      <c r="BP38" s="74">
        <f>+[3]Total!BP38</f>
        <v>0</v>
      </c>
      <c r="BQ38" s="74">
        <f>+[3]Total!BQ38</f>
        <v>0</v>
      </c>
      <c r="BR38" s="74">
        <f>+[3]Total!BR38</f>
        <v>0</v>
      </c>
      <c r="BS38" s="74">
        <f>+[3]Total!BS38</f>
        <v>0</v>
      </c>
      <c r="BT38" s="74">
        <f>+[3]Total!BT38</f>
        <v>0</v>
      </c>
      <c r="BU38" s="74">
        <f>+[3]Total!BU38</f>
        <v>0</v>
      </c>
      <c r="BV38" s="74">
        <f>+[3]Total!BV38</f>
        <v>0</v>
      </c>
      <c r="BW38" s="74">
        <f>+[3]Total!BW38</f>
        <v>0</v>
      </c>
      <c r="BX38" s="74">
        <f>+[3]Total!BX38</f>
        <v>0</v>
      </c>
      <c r="BY38" s="74">
        <f>+[3]Total!BY38</f>
        <v>0</v>
      </c>
      <c r="BZ38" s="74">
        <f>+[3]Total!BZ38</f>
        <v>0</v>
      </c>
      <c r="CA38" s="74">
        <f>+[3]Total!CA38</f>
        <v>0</v>
      </c>
      <c r="CB38" s="74">
        <f>+[3]Total!CB38</f>
        <v>0</v>
      </c>
      <c r="CC38" s="74">
        <f>+[3]Total!CC38</f>
        <v>0</v>
      </c>
      <c r="CD38" s="74">
        <f>+[3]Total!CD38</f>
        <v>0</v>
      </c>
      <c r="CE38" s="74">
        <f>+[3]Total!CE38</f>
        <v>0</v>
      </c>
      <c r="CF38" s="74">
        <f>+[3]Total!CF38</f>
        <v>0</v>
      </c>
      <c r="CG38" s="74">
        <f>+[3]Total!CG38</f>
        <v>0</v>
      </c>
      <c r="CH38" s="74">
        <f>+[3]Total!CH38</f>
        <v>0</v>
      </c>
      <c r="CI38" s="74">
        <f>+[3]Total!CI38</f>
        <v>0</v>
      </c>
      <c r="CJ38" s="74">
        <f>+[3]Total!CJ38</f>
        <v>0</v>
      </c>
      <c r="CK38" s="74">
        <f>+[3]Total!CK38</f>
        <v>0</v>
      </c>
      <c r="CL38" s="74">
        <f>+[3]Total!CL38</f>
        <v>0</v>
      </c>
      <c r="CM38" s="74">
        <f>+[3]Total!CM38</f>
        <v>0</v>
      </c>
      <c r="CN38" s="74">
        <f>+[3]Total!CN38</f>
        <v>0</v>
      </c>
      <c r="CO38" s="74">
        <f>+[3]Total!CO38</f>
        <v>0</v>
      </c>
      <c r="CP38" s="74">
        <f>+[3]Total!CP38</f>
        <v>0</v>
      </c>
      <c r="CQ38" s="74">
        <f>+[3]Total!CQ38</f>
        <v>0</v>
      </c>
      <c r="CR38" s="74">
        <f>+[3]Total!CR38</f>
        <v>0</v>
      </c>
      <c r="CS38" s="74">
        <f>+[3]Total!CS38</f>
        <v>0</v>
      </c>
      <c r="CT38" s="74">
        <f>+[3]Total!CT38</f>
        <v>0</v>
      </c>
      <c r="CU38" s="74">
        <f>+[3]Total!CU38</f>
        <v>0</v>
      </c>
      <c r="CV38" s="74">
        <f>+[3]Total!CV38</f>
        <v>0</v>
      </c>
      <c r="CW38" s="74">
        <f>+[3]Total!CW38</f>
        <v>0</v>
      </c>
      <c r="CX38" s="74">
        <f>+[3]Total!CX38</f>
        <v>0</v>
      </c>
      <c r="CY38" s="74">
        <f>+[3]Total!CY38</f>
        <v>0</v>
      </c>
      <c r="CZ38" s="74">
        <f>+[3]Total!CZ38</f>
        <v>0</v>
      </c>
      <c r="DA38" s="74">
        <f>+[3]Total!DA38</f>
        <v>0</v>
      </c>
      <c r="DB38" s="74">
        <f>+[3]Total!DB38</f>
        <v>0</v>
      </c>
      <c r="DC38" s="74">
        <f>+[3]Total!DC38</f>
        <v>0</v>
      </c>
      <c r="DD38" s="74">
        <f>+[3]Total!DD38</f>
        <v>0</v>
      </c>
      <c r="DE38" s="74">
        <f>+[3]Total!DE38</f>
        <v>0</v>
      </c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</row>
    <row r="39" spans="1:177" x14ac:dyDescent="0.25">
      <c r="A39" s="73" t="s">
        <v>32</v>
      </c>
      <c r="B39" s="74">
        <v>209</v>
      </c>
      <c r="C39" s="74">
        <v>9586</v>
      </c>
      <c r="D39" s="74">
        <v>48270</v>
      </c>
      <c r="E39" s="74">
        <v>4646</v>
      </c>
      <c r="F39" s="74">
        <v>224</v>
      </c>
      <c r="G39" s="74">
        <v>9525</v>
      </c>
      <c r="H39" s="74">
        <v>48293</v>
      </c>
      <c r="I39" s="74">
        <v>4207</v>
      </c>
      <c r="J39" s="74">
        <v>12</v>
      </c>
      <c r="K39" s="74">
        <v>230</v>
      </c>
      <c r="L39" s="74">
        <v>9203</v>
      </c>
      <c r="M39" s="74">
        <v>45512</v>
      </c>
      <c r="N39" s="74">
        <v>4545</v>
      </c>
      <c r="O39" s="74">
        <v>225</v>
      </c>
      <c r="P39" s="74">
        <v>9278</v>
      </c>
      <c r="Q39" s="74">
        <v>48327</v>
      </c>
      <c r="R39" s="74">
        <v>4314</v>
      </c>
      <c r="S39" s="74">
        <v>11</v>
      </c>
      <c r="T39" s="74">
        <v>253</v>
      </c>
      <c r="U39" s="74">
        <v>9244</v>
      </c>
      <c r="V39" s="74">
        <v>45309</v>
      </c>
      <c r="W39" s="74">
        <v>4560</v>
      </c>
      <c r="X39" s="74">
        <v>232</v>
      </c>
      <c r="Y39" s="74">
        <v>9183</v>
      </c>
      <c r="Z39" s="74">
        <v>47966</v>
      </c>
      <c r="AA39" s="74">
        <v>4356</v>
      </c>
      <c r="AB39" s="74">
        <v>9</v>
      </c>
      <c r="AC39" s="74">
        <v>255</v>
      </c>
      <c r="AD39" s="74">
        <v>9362</v>
      </c>
      <c r="AE39" s="74">
        <v>45722</v>
      </c>
      <c r="AF39" s="74">
        <v>4632</v>
      </c>
      <c r="AG39" s="74">
        <v>234</v>
      </c>
      <c r="AH39" s="74">
        <v>9389</v>
      </c>
      <c r="AI39" s="74">
        <v>48580</v>
      </c>
      <c r="AJ39" s="74">
        <v>4434</v>
      </c>
      <c r="AK39" s="74">
        <v>8</v>
      </c>
      <c r="AL39" s="74">
        <f>+[3]Total!AL39</f>
        <v>0</v>
      </c>
      <c r="AM39" s="74">
        <f>+[3]Total!AM39</f>
        <v>0</v>
      </c>
      <c r="AN39" s="74">
        <f>+[3]Total!AN39</f>
        <v>0</v>
      </c>
      <c r="AO39" s="74">
        <f>+[3]Total!AO39</f>
        <v>0</v>
      </c>
      <c r="AP39" s="74">
        <f>+[3]Total!AP39</f>
        <v>0</v>
      </c>
      <c r="AQ39" s="74">
        <f>+[3]Total!AQ39</f>
        <v>0</v>
      </c>
      <c r="AR39" s="74">
        <f>+[3]Total!AR39</f>
        <v>0</v>
      </c>
      <c r="AS39" s="74">
        <f>+[3]Total!AS39</f>
        <v>0</v>
      </c>
      <c r="AT39" s="74">
        <f>+[3]Total!AT39</f>
        <v>0</v>
      </c>
      <c r="AU39" s="74">
        <f>+[3]Total!AU39</f>
        <v>0</v>
      </c>
      <c r="AV39" s="74">
        <f>+[3]Total!AV39</f>
        <v>0</v>
      </c>
      <c r="AW39" s="74">
        <f>+[3]Total!AW39</f>
        <v>0</v>
      </c>
      <c r="AX39" s="74">
        <f>+[3]Total!AX39</f>
        <v>0</v>
      </c>
      <c r="AY39" s="74">
        <f>+[3]Total!AY39</f>
        <v>0</v>
      </c>
      <c r="AZ39" s="74">
        <f>+[3]Total!AZ39</f>
        <v>0</v>
      </c>
      <c r="BA39" s="74">
        <f>+[3]Total!BA39</f>
        <v>0</v>
      </c>
      <c r="BB39" s="74">
        <f>+[3]Total!BB39</f>
        <v>0</v>
      </c>
      <c r="BC39" s="74">
        <f>+[3]Total!BC39</f>
        <v>0</v>
      </c>
      <c r="BD39" s="74">
        <f>+[3]Total!BD39</f>
        <v>0</v>
      </c>
      <c r="BE39" s="74">
        <f>+[3]Total!BE39</f>
        <v>0</v>
      </c>
      <c r="BF39" s="74">
        <f>+[3]Total!BF39</f>
        <v>0</v>
      </c>
      <c r="BG39" s="74">
        <f>+[3]Total!BG39</f>
        <v>0</v>
      </c>
      <c r="BH39" s="74">
        <f>+[3]Total!BH39</f>
        <v>0</v>
      </c>
      <c r="BI39" s="74">
        <f>+[3]Total!BI39</f>
        <v>0</v>
      </c>
      <c r="BJ39" s="74">
        <f>+[3]Total!BJ39</f>
        <v>0</v>
      </c>
      <c r="BK39" s="74">
        <f>+[3]Total!BK39</f>
        <v>0</v>
      </c>
      <c r="BL39" s="74">
        <f>+[3]Total!BL39</f>
        <v>0</v>
      </c>
      <c r="BM39" s="74">
        <f>+[3]Total!BM39</f>
        <v>0</v>
      </c>
      <c r="BN39" s="74">
        <f>+[3]Total!BN39</f>
        <v>0</v>
      </c>
      <c r="BO39" s="74">
        <f>+[3]Total!BO39</f>
        <v>0</v>
      </c>
      <c r="BP39" s="74">
        <f>+[3]Total!BP39</f>
        <v>0</v>
      </c>
      <c r="BQ39" s="74">
        <f>+[3]Total!BQ39</f>
        <v>0</v>
      </c>
      <c r="BR39" s="74">
        <f>+[3]Total!BR39</f>
        <v>0</v>
      </c>
      <c r="BS39" s="74">
        <f>+[3]Total!BS39</f>
        <v>0</v>
      </c>
      <c r="BT39" s="74">
        <f>+[3]Total!BT39</f>
        <v>0</v>
      </c>
      <c r="BU39" s="74">
        <f>+[3]Total!BU39</f>
        <v>0</v>
      </c>
      <c r="BV39" s="74">
        <f>+[3]Total!BV39</f>
        <v>0</v>
      </c>
      <c r="BW39" s="74">
        <f>+[3]Total!BW39</f>
        <v>0</v>
      </c>
      <c r="BX39" s="74">
        <f>+[3]Total!BX39</f>
        <v>0</v>
      </c>
      <c r="BY39" s="74">
        <f>+[3]Total!BY39</f>
        <v>0</v>
      </c>
      <c r="BZ39" s="74">
        <f>+[3]Total!BZ39</f>
        <v>0</v>
      </c>
      <c r="CA39" s="74">
        <f>+[3]Total!CA39</f>
        <v>0</v>
      </c>
      <c r="CB39" s="74">
        <f>+[3]Total!CB39</f>
        <v>0</v>
      </c>
      <c r="CC39" s="74">
        <f>+[3]Total!CC39</f>
        <v>0</v>
      </c>
      <c r="CD39" s="74">
        <f>+[3]Total!CD39</f>
        <v>0</v>
      </c>
      <c r="CE39" s="74">
        <f>+[3]Total!CE39</f>
        <v>0</v>
      </c>
      <c r="CF39" s="74">
        <f>+[3]Total!CF39</f>
        <v>0</v>
      </c>
      <c r="CG39" s="74">
        <f>+[3]Total!CG39</f>
        <v>0</v>
      </c>
      <c r="CH39" s="74">
        <f>+[3]Total!CH39</f>
        <v>0</v>
      </c>
      <c r="CI39" s="74">
        <f>+[3]Total!CI39</f>
        <v>0</v>
      </c>
      <c r="CJ39" s="74">
        <f>+[3]Total!CJ39</f>
        <v>0</v>
      </c>
      <c r="CK39" s="74">
        <f>+[3]Total!CK39</f>
        <v>0</v>
      </c>
      <c r="CL39" s="74">
        <f>+[3]Total!CL39</f>
        <v>0</v>
      </c>
      <c r="CM39" s="74">
        <f>+[3]Total!CM39</f>
        <v>0</v>
      </c>
      <c r="CN39" s="74">
        <f>+[3]Total!CN39</f>
        <v>0</v>
      </c>
      <c r="CO39" s="74">
        <f>+[3]Total!CO39</f>
        <v>0</v>
      </c>
      <c r="CP39" s="74">
        <f>+[3]Total!CP39</f>
        <v>0</v>
      </c>
      <c r="CQ39" s="74">
        <f>+[3]Total!CQ39</f>
        <v>0</v>
      </c>
      <c r="CR39" s="74">
        <f>+[3]Total!CR39</f>
        <v>0</v>
      </c>
      <c r="CS39" s="74">
        <f>+[3]Total!CS39</f>
        <v>0</v>
      </c>
      <c r="CT39" s="74">
        <f>+[3]Total!CT39</f>
        <v>0</v>
      </c>
      <c r="CU39" s="74">
        <f>+[3]Total!CU39</f>
        <v>0</v>
      </c>
      <c r="CV39" s="74">
        <f>+[3]Total!CV39</f>
        <v>0</v>
      </c>
      <c r="CW39" s="74">
        <f>+[3]Total!CW39</f>
        <v>0</v>
      </c>
      <c r="CX39" s="74">
        <f>+[3]Total!CX39</f>
        <v>0</v>
      </c>
      <c r="CY39" s="74">
        <f>+[3]Total!CY39</f>
        <v>0</v>
      </c>
      <c r="CZ39" s="74">
        <f>+[3]Total!CZ39</f>
        <v>0</v>
      </c>
      <c r="DA39" s="74">
        <f>+[3]Total!DA39</f>
        <v>0</v>
      </c>
      <c r="DB39" s="74">
        <f>+[3]Total!DB39</f>
        <v>0</v>
      </c>
      <c r="DC39" s="74">
        <f>+[3]Total!DC39</f>
        <v>0</v>
      </c>
      <c r="DD39" s="74">
        <f>+[3]Total!DD39</f>
        <v>0</v>
      </c>
      <c r="DE39" s="74">
        <f>+[3]Total!DE39</f>
        <v>0</v>
      </c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</row>
    <row r="40" spans="1:177" x14ac:dyDescent="0.25">
      <c r="A40" s="73" t="s">
        <v>33</v>
      </c>
      <c r="B40" s="74">
        <v>73</v>
      </c>
      <c r="C40" s="74">
        <v>5302</v>
      </c>
      <c r="D40" s="74">
        <v>28644</v>
      </c>
      <c r="E40" s="74">
        <v>1885</v>
      </c>
      <c r="F40" s="74">
        <v>58</v>
      </c>
      <c r="G40" s="74">
        <v>5067</v>
      </c>
      <c r="H40" s="74">
        <v>24780</v>
      </c>
      <c r="I40" s="74">
        <v>1521</v>
      </c>
      <c r="J40" s="74">
        <v>10</v>
      </c>
      <c r="K40" s="74">
        <v>84</v>
      </c>
      <c r="L40" s="74">
        <v>5110</v>
      </c>
      <c r="M40" s="74">
        <v>26696</v>
      </c>
      <c r="N40" s="74">
        <v>1757</v>
      </c>
      <c r="O40" s="74">
        <v>61</v>
      </c>
      <c r="P40" s="74">
        <v>5024</v>
      </c>
      <c r="Q40" s="74">
        <v>25102</v>
      </c>
      <c r="R40" s="74">
        <v>1533</v>
      </c>
      <c r="S40" s="74">
        <v>6</v>
      </c>
      <c r="T40" s="74">
        <v>89</v>
      </c>
      <c r="U40" s="74">
        <v>5149</v>
      </c>
      <c r="V40" s="74">
        <v>26924</v>
      </c>
      <c r="W40" s="74">
        <v>1770</v>
      </c>
      <c r="X40" s="74">
        <v>54</v>
      </c>
      <c r="Y40" s="74">
        <v>5139</v>
      </c>
      <c r="Z40" s="74">
        <v>25350</v>
      </c>
      <c r="AA40" s="74">
        <v>1576</v>
      </c>
      <c r="AB40" s="74">
        <v>7</v>
      </c>
      <c r="AC40" s="74">
        <v>99</v>
      </c>
      <c r="AD40" s="74">
        <v>5176</v>
      </c>
      <c r="AE40" s="74">
        <v>26817</v>
      </c>
      <c r="AF40" s="74">
        <v>1755</v>
      </c>
      <c r="AG40" s="74">
        <v>57</v>
      </c>
      <c r="AH40" s="74">
        <v>5217</v>
      </c>
      <c r="AI40" s="74">
        <v>25184</v>
      </c>
      <c r="AJ40" s="74">
        <v>1589</v>
      </c>
      <c r="AK40" s="74">
        <v>5</v>
      </c>
      <c r="AL40" s="74">
        <f>+[3]Total!AL40</f>
        <v>0</v>
      </c>
      <c r="AM40" s="74">
        <f>+[3]Total!AM40</f>
        <v>0</v>
      </c>
      <c r="AN40" s="74">
        <f>+[3]Total!AN40</f>
        <v>0</v>
      </c>
      <c r="AO40" s="74">
        <f>+[3]Total!AO40</f>
        <v>0</v>
      </c>
      <c r="AP40" s="74">
        <f>+[3]Total!AP40</f>
        <v>0</v>
      </c>
      <c r="AQ40" s="74">
        <f>+[3]Total!AQ40</f>
        <v>0</v>
      </c>
      <c r="AR40" s="74">
        <f>+[3]Total!AR40</f>
        <v>0</v>
      </c>
      <c r="AS40" s="74">
        <f>+[3]Total!AS40</f>
        <v>0</v>
      </c>
      <c r="AT40" s="74">
        <f>+[3]Total!AT40</f>
        <v>0</v>
      </c>
      <c r="AU40" s="74">
        <f>+[3]Total!AU40</f>
        <v>0</v>
      </c>
      <c r="AV40" s="74">
        <f>+[3]Total!AV40</f>
        <v>0</v>
      </c>
      <c r="AW40" s="74">
        <f>+[3]Total!AW40</f>
        <v>0</v>
      </c>
      <c r="AX40" s="74">
        <f>+[3]Total!AX40</f>
        <v>0</v>
      </c>
      <c r="AY40" s="74">
        <f>+[3]Total!AY40</f>
        <v>0</v>
      </c>
      <c r="AZ40" s="74">
        <f>+[3]Total!AZ40</f>
        <v>0</v>
      </c>
      <c r="BA40" s="74">
        <f>+[3]Total!BA40</f>
        <v>0</v>
      </c>
      <c r="BB40" s="74">
        <f>+[3]Total!BB40</f>
        <v>0</v>
      </c>
      <c r="BC40" s="74">
        <f>+[3]Total!BC40</f>
        <v>0</v>
      </c>
      <c r="BD40" s="74">
        <f>+[3]Total!BD40</f>
        <v>0</v>
      </c>
      <c r="BE40" s="74">
        <f>+[3]Total!BE40</f>
        <v>0</v>
      </c>
      <c r="BF40" s="74">
        <f>+[3]Total!BF40</f>
        <v>0</v>
      </c>
      <c r="BG40" s="74">
        <f>+[3]Total!BG40</f>
        <v>0</v>
      </c>
      <c r="BH40" s="74">
        <f>+[3]Total!BH40</f>
        <v>0</v>
      </c>
      <c r="BI40" s="74">
        <f>+[3]Total!BI40</f>
        <v>0</v>
      </c>
      <c r="BJ40" s="74">
        <f>+[3]Total!BJ40</f>
        <v>0</v>
      </c>
      <c r="BK40" s="74">
        <f>+[3]Total!BK40</f>
        <v>0</v>
      </c>
      <c r="BL40" s="74">
        <f>+[3]Total!BL40</f>
        <v>0</v>
      </c>
      <c r="BM40" s="74">
        <f>+[3]Total!BM40</f>
        <v>0</v>
      </c>
      <c r="BN40" s="74">
        <f>+[3]Total!BN40</f>
        <v>0</v>
      </c>
      <c r="BO40" s="74">
        <f>+[3]Total!BO40</f>
        <v>0</v>
      </c>
      <c r="BP40" s="74">
        <f>+[3]Total!BP40</f>
        <v>0</v>
      </c>
      <c r="BQ40" s="74">
        <f>+[3]Total!BQ40</f>
        <v>0</v>
      </c>
      <c r="BR40" s="74">
        <f>+[3]Total!BR40</f>
        <v>0</v>
      </c>
      <c r="BS40" s="74">
        <f>+[3]Total!BS40</f>
        <v>0</v>
      </c>
      <c r="BT40" s="74">
        <f>+[3]Total!BT40</f>
        <v>0</v>
      </c>
      <c r="BU40" s="74">
        <f>+[3]Total!BU40</f>
        <v>0</v>
      </c>
      <c r="BV40" s="74">
        <f>+[3]Total!BV40</f>
        <v>0</v>
      </c>
      <c r="BW40" s="74">
        <f>+[3]Total!BW40</f>
        <v>0</v>
      </c>
      <c r="BX40" s="74">
        <f>+[3]Total!BX40</f>
        <v>0</v>
      </c>
      <c r="BY40" s="74">
        <f>+[3]Total!BY40</f>
        <v>0</v>
      </c>
      <c r="BZ40" s="74">
        <f>+[3]Total!BZ40</f>
        <v>0</v>
      </c>
      <c r="CA40" s="74">
        <f>+[3]Total!CA40</f>
        <v>0</v>
      </c>
      <c r="CB40" s="74">
        <f>+[3]Total!CB40</f>
        <v>0</v>
      </c>
      <c r="CC40" s="74">
        <f>+[3]Total!CC40</f>
        <v>0</v>
      </c>
      <c r="CD40" s="74">
        <f>+[3]Total!CD40</f>
        <v>0</v>
      </c>
      <c r="CE40" s="74">
        <f>+[3]Total!CE40</f>
        <v>0</v>
      </c>
      <c r="CF40" s="74">
        <f>+[3]Total!CF40</f>
        <v>0</v>
      </c>
      <c r="CG40" s="74">
        <f>+[3]Total!CG40</f>
        <v>0</v>
      </c>
      <c r="CH40" s="74">
        <f>+[3]Total!CH40</f>
        <v>0</v>
      </c>
      <c r="CI40" s="74">
        <f>+[3]Total!CI40</f>
        <v>0</v>
      </c>
      <c r="CJ40" s="74">
        <f>+[3]Total!CJ40</f>
        <v>0</v>
      </c>
      <c r="CK40" s="74">
        <f>+[3]Total!CK40</f>
        <v>0</v>
      </c>
      <c r="CL40" s="74">
        <f>+[3]Total!CL40</f>
        <v>0</v>
      </c>
      <c r="CM40" s="74">
        <f>+[3]Total!CM40</f>
        <v>0</v>
      </c>
      <c r="CN40" s="74">
        <f>+[3]Total!CN40</f>
        <v>0</v>
      </c>
      <c r="CO40" s="74">
        <f>+[3]Total!CO40</f>
        <v>0</v>
      </c>
      <c r="CP40" s="74">
        <f>+[3]Total!CP40</f>
        <v>0</v>
      </c>
      <c r="CQ40" s="74">
        <f>+[3]Total!CQ40</f>
        <v>0</v>
      </c>
      <c r="CR40" s="74">
        <f>+[3]Total!CR40</f>
        <v>0</v>
      </c>
      <c r="CS40" s="74">
        <f>+[3]Total!CS40</f>
        <v>0</v>
      </c>
      <c r="CT40" s="74">
        <f>+[3]Total!CT40</f>
        <v>0</v>
      </c>
      <c r="CU40" s="74">
        <f>+[3]Total!CU40</f>
        <v>0</v>
      </c>
      <c r="CV40" s="74">
        <f>+[3]Total!CV40</f>
        <v>0</v>
      </c>
      <c r="CW40" s="74">
        <f>+[3]Total!CW40</f>
        <v>0</v>
      </c>
      <c r="CX40" s="74">
        <f>+[3]Total!CX40</f>
        <v>0</v>
      </c>
      <c r="CY40" s="74">
        <f>+[3]Total!CY40</f>
        <v>0</v>
      </c>
      <c r="CZ40" s="74">
        <f>+[3]Total!CZ40</f>
        <v>0</v>
      </c>
      <c r="DA40" s="74">
        <f>+[3]Total!DA40</f>
        <v>0</v>
      </c>
      <c r="DB40" s="74">
        <f>+[3]Total!DB40</f>
        <v>0</v>
      </c>
      <c r="DC40" s="74">
        <f>+[3]Total!DC40</f>
        <v>0</v>
      </c>
      <c r="DD40" s="74">
        <f>+[3]Total!DD40</f>
        <v>0</v>
      </c>
      <c r="DE40" s="74">
        <f>+[3]Total!DE40</f>
        <v>0</v>
      </c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</row>
    <row r="41" spans="1:177" x14ac:dyDescent="0.25">
      <c r="A41" s="73" t="s">
        <v>34</v>
      </c>
      <c r="B41" s="74">
        <v>212</v>
      </c>
      <c r="C41" s="74">
        <v>8252</v>
      </c>
      <c r="D41" s="74">
        <v>36642</v>
      </c>
      <c r="E41" s="74">
        <v>3695</v>
      </c>
      <c r="F41" s="74">
        <v>232</v>
      </c>
      <c r="G41" s="74">
        <v>7968</v>
      </c>
      <c r="H41" s="74">
        <v>35428</v>
      </c>
      <c r="I41" s="74">
        <v>3246</v>
      </c>
      <c r="J41" s="74">
        <v>14</v>
      </c>
      <c r="K41" s="74">
        <v>231</v>
      </c>
      <c r="L41" s="74">
        <v>7711</v>
      </c>
      <c r="M41" s="74">
        <v>33395</v>
      </c>
      <c r="N41" s="74">
        <v>3399</v>
      </c>
      <c r="O41" s="74">
        <v>242</v>
      </c>
      <c r="P41" s="74">
        <v>7548</v>
      </c>
      <c r="Q41" s="74">
        <v>34277</v>
      </c>
      <c r="R41" s="74">
        <v>3185</v>
      </c>
      <c r="S41" s="74">
        <v>7</v>
      </c>
      <c r="T41" s="74">
        <v>271</v>
      </c>
      <c r="U41" s="74">
        <v>7740</v>
      </c>
      <c r="V41" s="74">
        <v>32826</v>
      </c>
      <c r="W41" s="74">
        <v>3320</v>
      </c>
      <c r="X41" s="74">
        <v>277</v>
      </c>
      <c r="Y41" s="74">
        <v>7617</v>
      </c>
      <c r="Z41" s="74">
        <v>33863</v>
      </c>
      <c r="AA41" s="74">
        <v>3191</v>
      </c>
      <c r="AB41" s="74">
        <v>7</v>
      </c>
      <c r="AC41" s="74">
        <v>271</v>
      </c>
      <c r="AD41" s="74">
        <v>7803</v>
      </c>
      <c r="AE41" s="74">
        <v>32979</v>
      </c>
      <c r="AF41" s="74">
        <v>3425</v>
      </c>
      <c r="AG41" s="74">
        <v>289</v>
      </c>
      <c r="AH41" s="74">
        <v>7758</v>
      </c>
      <c r="AI41" s="74">
        <v>34094</v>
      </c>
      <c r="AJ41" s="74">
        <v>3260</v>
      </c>
      <c r="AK41" s="74">
        <v>8</v>
      </c>
      <c r="AL41" s="74">
        <f>+[3]Total!AL41</f>
        <v>0</v>
      </c>
      <c r="AM41" s="74">
        <f>+[3]Total!AM41</f>
        <v>0</v>
      </c>
      <c r="AN41" s="74">
        <f>+[3]Total!AN41</f>
        <v>0</v>
      </c>
      <c r="AO41" s="74">
        <f>+[3]Total!AO41</f>
        <v>0</v>
      </c>
      <c r="AP41" s="74">
        <f>+[3]Total!AP41</f>
        <v>0</v>
      </c>
      <c r="AQ41" s="74">
        <f>+[3]Total!AQ41</f>
        <v>0</v>
      </c>
      <c r="AR41" s="74">
        <f>+[3]Total!AR41</f>
        <v>0</v>
      </c>
      <c r="AS41" s="74">
        <f>+[3]Total!AS41</f>
        <v>0</v>
      </c>
      <c r="AT41" s="74">
        <f>+[3]Total!AT41</f>
        <v>0</v>
      </c>
      <c r="AU41" s="74">
        <f>+[3]Total!AU41</f>
        <v>0</v>
      </c>
      <c r="AV41" s="74">
        <f>+[3]Total!AV41</f>
        <v>0</v>
      </c>
      <c r="AW41" s="74">
        <f>+[3]Total!AW41</f>
        <v>0</v>
      </c>
      <c r="AX41" s="74">
        <f>+[3]Total!AX41</f>
        <v>0</v>
      </c>
      <c r="AY41" s="74">
        <f>+[3]Total!AY41</f>
        <v>0</v>
      </c>
      <c r="AZ41" s="74">
        <f>+[3]Total!AZ41</f>
        <v>0</v>
      </c>
      <c r="BA41" s="74">
        <f>+[3]Total!BA41</f>
        <v>0</v>
      </c>
      <c r="BB41" s="74">
        <f>+[3]Total!BB41</f>
        <v>0</v>
      </c>
      <c r="BC41" s="74">
        <f>+[3]Total!BC41</f>
        <v>0</v>
      </c>
      <c r="BD41" s="74">
        <f>+[3]Total!BD41</f>
        <v>0</v>
      </c>
      <c r="BE41" s="74">
        <f>+[3]Total!BE41</f>
        <v>0</v>
      </c>
      <c r="BF41" s="74">
        <f>+[3]Total!BF41</f>
        <v>0</v>
      </c>
      <c r="BG41" s="74">
        <f>+[3]Total!BG41</f>
        <v>0</v>
      </c>
      <c r="BH41" s="74">
        <f>+[3]Total!BH41</f>
        <v>0</v>
      </c>
      <c r="BI41" s="74">
        <f>+[3]Total!BI41</f>
        <v>0</v>
      </c>
      <c r="BJ41" s="74">
        <f>+[3]Total!BJ41</f>
        <v>0</v>
      </c>
      <c r="BK41" s="74">
        <f>+[3]Total!BK41</f>
        <v>0</v>
      </c>
      <c r="BL41" s="74">
        <f>+[3]Total!BL41</f>
        <v>0</v>
      </c>
      <c r="BM41" s="74">
        <f>+[3]Total!BM41</f>
        <v>0</v>
      </c>
      <c r="BN41" s="74">
        <f>+[3]Total!BN41</f>
        <v>0</v>
      </c>
      <c r="BO41" s="74">
        <f>+[3]Total!BO41</f>
        <v>0</v>
      </c>
      <c r="BP41" s="74">
        <f>+[3]Total!BP41</f>
        <v>0</v>
      </c>
      <c r="BQ41" s="74">
        <f>+[3]Total!BQ41</f>
        <v>0</v>
      </c>
      <c r="BR41" s="74">
        <f>+[3]Total!BR41</f>
        <v>0</v>
      </c>
      <c r="BS41" s="74">
        <f>+[3]Total!BS41</f>
        <v>0</v>
      </c>
      <c r="BT41" s="74">
        <f>+[3]Total!BT41</f>
        <v>0</v>
      </c>
      <c r="BU41" s="74">
        <f>+[3]Total!BU41</f>
        <v>0</v>
      </c>
      <c r="BV41" s="74">
        <f>+[3]Total!BV41</f>
        <v>0</v>
      </c>
      <c r="BW41" s="74">
        <f>+[3]Total!BW41</f>
        <v>0</v>
      </c>
      <c r="BX41" s="74">
        <f>+[3]Total!BX41</f>
        <v>0</v>
      </c>
      <c r="BY41" s="74">
        <f>+[3]Total!BY41</f>
        <v>0</v>
      </c>
      <c r="BZ41" s="74">
        <f>+[3]Total!BZ41</f>
        <v>0</v>
      </c>
      <c r="CA41" s="74">
        <f>+[3]Total!CA41</f>
        <v>0</v>
      </c>
      <c r="CB41" s="74">
        <f>+[3]Total!CB41</f>
        <v>0</v>
      </c>
      <c r="CC41" s="74">
        <f>+[3]Total!CC41</f>
        <v>0</v>
      </c>
      <c r="CD41" s="74">
        <f>+[3]Total!CD41</f>
        <v>0</v>
      </c>
      <c r="CE41" s="74">
        <f>+[3]Total!CE41</f>
        <v>0</v>
      </c>
      <c r="CF41" s="74">
        <f>+[3]Total!CF41</f>
        <v>0</v>
      </c>
      <c r="CG41" s="74">
        <f>+[3]Total!CG41</f>
        <v>0</v>
      </c>
      <c r="CH41" s="74">
        <f>+[3]Total!CH41</f>
        <v>0</v>
      </c>
      <c r="CI41" s="74">
        <f>+[3]Total!CI41</f>
        <v>0</v>
      </c>
      <c r="CJ41" s="74">
        <f>+[3]Total!CJ41</f>
        <v>0</v>
      </c>
      <c r="CK41" s="74">
        <f>+[3]Total!CK41</f>
        <v>0</v>
      </c>
      <c r="CL41" s="74">
        <f>+[3]Total!CL41</f>
        <v>0</v>
      </c>
      <c r="CM41" s="74">
        <f>+[3]Total!CM41</f>
        <v>0</v>
      </c>
      <c r="CN41" s="74">
        <f>+[3]Total!CN41</f>
        <v>0</v>
      </c>
      <c r="CO41" s="74">
        <f>+[3]Total!CO41</f>
        <v>0</v>
      </c>
      <c r="CP41" s="74">
        <f>+[3]Total!CP41</f>
        <v>0</v>
      </c>
      <c r="CQ41" s="74">
        <f>+[3]Total!CQ41</f>
        <v>0</v>
      </c>
      <c r="CR41" s="74">
        <f>+[3]Total!CR41</f>
        <v>0</v>
      </c>
      <c r="CS41" s="74">
        <f>+[3]Total!CS41</f>
        <v>0</v>
      </c>
      <c r="CT41" s="74">
        <f>+[3]Total!CT41</f>
        <v>0</v>
      </c>
      <c r="CU41" s="74">
        <f>+[3]Total!CU41</f>
        <v>0</v>
      </c>
      <c r="CV41" s="74">
        <f>+[3]Total!CV41</f>
        <v>0</v>
      </c>
      <c r="CW41" s="74">
        <f>+[3]Total!CW41</f>
        <v>0</v>
      </c>
      <c r="CX41" s="74">
        <f>+[3]Total!CX41</f>
        <v>0</v>
      </c>
      <c r="CY41" s="74">
        <f>+[3]Total!CY41</f>
        <v>0</v>
      </c>
      <c r="CZ41" s="74">
        <f>+[3]Total!CZ41</f>
        <v>0</v>
      </c>
      <c r="DA41" s="74">
        <f>+[3]Total!DA41</f>
        <v>0</v>
      </c>
      <c r="DB41" s="74">
        <f>+[3]Total!DB41</f>
        <v>0</v>
      </c>
      <c r="DC41" s="74">
        <f>+[3]Total!DC41</f>
        <v>0</v>
      </c>
      <c r="DD41" s="74">
        <f>+[3]Total!DD41</f>
        <v>0</v>
      </c>
      <c r="DE41" s="74">
        <f>+[3]Total!DE41</f>
        <v>0</v>
      </c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</row>
    <row r="42" spans="1:177" x14ac:dyDescent="0.25">
      <c r="A42" s="73" t="s">
        <v>35</v>
      </c>
      <c r="B42" s="74">
        <v>41</v>
      </c>
      <c r="C42" s="74">
        <v>2468</v>
      </c>
      <c r="D42" s="74">
        <v>13041</v>
      </c>
      <c r="E42" s="74">
        <v>1105</v>
      </c>
      <c r="F42" s="74">
        <v>41</v>
      </c>
      <c r="G42" s="74">
        <v>2740</v>
      </c>
      <c r="H42" s="74">
        <v>12849</v>
      </c>
      <c r="I42" s="74">
        <v>1899</v>
      </c>
      <c r="J42" s="74">
        <v>2</v>
      </c>
      <c r="K42" s="74">
        <v>40</v>
      </c>
      <c r="L42" s="74">
        <v>2434</v>
      </c>
      <c r="M42" s="74">
        <v>12524</v>
      </c>
      <c r="N42" s="74">
        <v>1083</v>
      </c>
      <c r="O42" s="74">
        <v>48</v>
      </c>
      <c r="P42" s="74">
        <v>2734</v>
      </c>
      <c r="Q42" s="74">
        <v>12875</v>
      </c>
      <c r="R42" s="74">
        <v>1917</v>
      </c>
      <c r="S42" s="74">
        <v>1</v>
      </c>
      <c r="T42" s="74">
        <v>39</v>
      </c>
      <c r="U42" s="74">
        <v>2500</v>
      </c>
      <c r="V42" s="74">
        <v>12768</v>
      </c>
      <c r="W42" s="74">
        <v>1112</v>
      </c>
      <c r="X42" s="74">
        <v>46</v>
      </c>
      <c r="Y42" s="74">
        <v>2798</v>
      </c>
      <c r="Z42" s="74">
        <v>13071</v>
      </c>
      <c r="AA42" s="74">
        <v>1912</v>
      </c>
      <c r="AB42" s="74">
        <v>1</v>
      </c>
      <c r="AC42" s="74">
        <v>40</v>
      </c>
      <c r="AD42" s="74">
        <v>2497</v>
      </c>
      <c r="AE42" s="74">
        <v>12768</v>
      </c>
      <c r="AF42" s="74">
        <v>1123</v>
      </c>
      <c r="AG42" s="74">
        <v>47</v>
      </c>
      <c r="AH42" s="74">
        <v>2801</v>
      </c>
      <c r="AI42" s="74">
        <v>13024</v>
      </c>
      <c r="AJ42" s="74">
        <v>1893</v>
      </c>
      <c r="AK42" s="74">
        <v>1</v>
      </c>
      <c r="AL42" s="74">
        <f>+[3]Total!AL42</f>
        <v>0</v>
      </c>
      <c r="AM42" s="74">
        <f>+[3]Total!AM42</f>
        <v>0</v>
      </c>
      <c r="AN42" s="74">
        <f>+[3]Total!AN42</f>
        <v>0</v>
      </c>
      <c r="AO42" s="74">
        <f>+[3]Total!AO42</f>
        <v>0</v>
      </c>
      <c r="AP42" s="74">
        <f>+[3]Total!AP42</f>
        <v>0</v>
      </c>
      <c r="AQ42" s="74">
        <f>+[3]Total!AQ42</f>
        <v>0</v>
      </c>
      <c r="AR42" s="74">
        <f>+[3]Total!AR42</f>
        <v>0</v>
      </c>
      <c r="AS42" s="74">
        <f>+[3]Total!AS42</f>
        <v>0</v>
      </c>
      <c r="AT42" s="74">
        <f>+[3]Total!AT42</f>
        <v>0</v>
      </c>
      <c r="AU42" s="74">
        <f>+[3]Total!AU42</f>
        <v>0</v>
      </c>
      <c r="AV42" s="74">
        <f>+[3]Total!AV42</f>
        <v>0</v>
      </c>
      <c r="AW42" s="74">
        <f>+[3]Total!AW42</f>
        <v>0</v>
      </c>
      <c r="AX42" s="74">
        <f>+[3]Total!AX42</f>
        <v>0</v>
      </c>
      <c r="AY42" s="74">
        <f>+[3]Total!AY42</f>
        <v>0</v>
      </c>
      <c r="AZ42" s="74">
        <f>+[3]Total!AZ42</f>
        <v>0</v>
      </c>
      <c r="BA42" s="74">
        <f>+[3]Total!BA42</f>
        <v>0</v>
      </c>
      <c r="BB42" s="74">
        <f>+[3]Total!BB42</f>
        <v>0</v>
      </c>
      <c r="BC42" s="74">
        <f>+[3]Total!BC42</f>
        <v>0</v>
      </c>
      <c r="BD42" s="74">
        <f>+[3]Total!BD42</f>
        <v>0</v>
      </c>
      <c r="BE42" s="74">
        <f>+[3]Total!BE42</f>
        <v>0</v>
      </c>
      <c r="BF42" s="74">
        <f>+[3]Total!BF42</f>
        <v>0</v>
      </c>
      <c r="BG42" s="74">
        <f>+[3]Total!BG42</f>
        <v>0</v>
      </c>
      <c r="BH42" s="74">
        <f>+[3]Total!BH42</f>
        <v>0</v>
      </c>
      <c r="BI42" s="74">
        <f>+[3]Total!BI42</f>
        <v>0</v>
      </c>
      <c r="BJ42" s="74">
        <f>+[3]Total!BJ42</f>
        <v>0</v>
      </c>
      <c r="BK42" s="74">
        <f>+[3]Total!BK42</f>
        <v>0</v>
      </c>
      <c r="BL42" s="74">
        <f>+[3]Total!BL42</f>
        <v>0</v>
      </c>
      <c r="BM42" s="74">
        <f>+[3]Total!BM42</f>
        <v>0</v>
      </c>
      <c r="BN42" s="74">
        <f>+[3]Total!BN42</f>
        <v>0</v>
      </c>
      <c r="BO42" s="74">
        <f>+[3]Total!BO42</f>
        <v>0</v>
      </c>
      <c r="BP42" s="74">
        <f>+[3]Total!BP42</f>
        <v>0</v>
      </c>
      <c r="BQ42" s="74">
        <f>+[3]Total!BQ42</f>
        <v>0</v>
      </c>
      <c r="BR42" s="74">
        <f>+[3]Total!BR42</f>
        <v>0</v>
      </c>
      <c r="BS42" s="74">
        <f>+[3]Total!BS42</f>
        <v>0</v>
      </c>
      <c r="BT42" s="74">
        <f>+[3]Total!BT42</f>
        <v>0</v>
      </c>
      <c r="BU42" s="74">
        <f>+[3]Total!BU42</f>
        <v>0</v>
      </c>
      <c r="BV42" s="74">
        <f>+[3]Total!BV42</f>
        <v>0</v>
      </c>
      <c r="BW42" s="74">
        <f>+[3]Total!BW42</f>
        <v>0</v>
      </c>
      <c r="BX42" s="74">
        <f>+[3]Total!BX42</f>
        <v>0</v>
      </c>
      <c r="BY42" s="74">
        <f>+[3]Total!BY42</f>
        <v>0</v>
      </c>
      <c r="BZ42" s="74">
        <f>+[3]Total!BZ42</f>
        <v>0</v>
      </c>
      <c r="CA42" s="74">
        <f>+[3]Total!CA42</f>
        <v>0</v>
      </c>
      <c r="CB42" s="74">
        <f>+[3]Total!CB42</f>
        <v>0</v>
      </c>
      <c r="CC42" s="74">
        <f>+[3]Total!CC42</f>
        <v>0</v>
      </c>
      <c r="CD42" s="74">
        <f>+[3]Total!CD42</f>
        <v>0</v>
      </c>
      <c r="CE42" s="74">
        <f>+[3]Total!CE42</f>
        <v>0</v>
      </c>
      <c r="CF42" s="74">
        <f>+[3]Total!CF42</f>
        <v>0</v>
      </c>
      <c r="CG42" s="74">
        <f>+[3]Total!CG42</f>
        <v>0</v>
      </c>
      <c r="CH42" s="74">
        <f>+[3]Total!CH42</f>
        <v>0</v>
      </c>
      <c r="CI42" s="74">
        <f>+[3]Total!CI42</f>
        <v>0</v>
      </c>
      <c r="CJ42" s="74">
        <f>+[3]Total!CJ42</f>
        <v>0</v>
      </c>
      <c r="CK42" s="74">
        <f>+[3]Total!CK42</f>
        <v>0</v>
      </c>
      <c r="CL42" s="74">
        <f>+[3]Total!CL42</f>
        <v>0</v>
      </c>
      <c r="CM42" s="74">
        <f>+[3]Total!CM42</f>
        <v>0</v>
      </c>
      <c r="CN42" s="74">
        <f>+[3]Total!CN42</f>
        <v>0</v>
      </c>
      <c r="CO42" s="74">
        <f>+[3]Total!CO42</f>
        <v>0</v>
      </c>
      <c r="CP42" s="74">
        <f>+[3]Total!CP42</f>
        <v>0</v>
      </c>
      <c r="CQ42" s="74">
        <f>+[3]Total!CQ42</f>
        <v>0</v>
      </c>
      <c r="CR42" s="74">
        <f>+[3]Total!CR42</f>
        <v>0</v>
      </c>
      <c r="CS42" s="74">
        <f>+[3]Total!CS42</f>
        <v>0</v>
      </c>
      <c r="CT42" s="74">
        <f>+[3]Total!CT42</f>
        <v>0</v>
      </c>
      <c r="CU42" s="74">
        <f>+[3]Total!CU42</f>
        <v>0</v>
      </c>
      <c r="CV42" s="74">
        <f>+[3]Total!CV42</f>
        <v>0</v>
      </c>
      <c r="CW42" s="74">
        <f>+[3]Total!CW42</f>
        <v>0</v>
      </c>
      <c r="CX42" s="74">
        <f>+[3]Total!CX42</f>
        <v>0</v>
      </c>
      <c r="CY42" s="74">
        <f>+[3]Total!CY42</f>
        <v>0</v>
      </c>
      <c r="CZ42" s="74">
        <f>+[3]Total!CZ42</f>
        <v>0</v>
      </c>
      <c r="DA42" s="74">
        <f>+[3]Total!DA42</f>
        <v>0</v>
      </c>
      <c r="DB42" s="74">
        <f>+[3]Total!DB42</f>
        <v>0</v>
      </c>
      <c r="DC42" s="74">
        <f>+[3]Total!DC42</f>
        <v>0</v>
      </c>
      <c r="DD42" s="74">
        <f>+[3]Total!DD42</f>
        <v>0</v>
      </c>
      <c r="DE42" s="74">
        <f>+[3]Total!DE42</f>
        <v>0</v>
      </c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</row>
    <row r="43" spans="1:177" x14ac:dyDescent="0.25">
      <c r="A43" s="73" t="s">
        <v>36</v>
      </c>
      <c r="B43" s="74">
        <v>386</v>
      </c>
      <c r="C43" s="74">
        <v>15839</v>
      </c>
      <c r="D43" s="74">
        <v>83898</v>
      </c>
      <c r="E43" s="74">
        <v>6874</v>
      </c>
      <c r="F43" s="74">
        <v>372</v>
      </c>
      <c r="G43" s="74">
        <v>16036</v>
      </c>
      <c r="H43" s="74">
        <v>90073</v>
      </c>
      <c r="I43" s="74">
        <v>6333</v>
      </c>
      <c r="J43" s="74">
        <v>29</v>
      </c>
      <c r="K43" s="74">
        <v>399</v>
      </c>
      <c r="L43" s="74">
        <v>15042</v>
      </c>
      <c r="M43" s="74">
        <v>78616</v>
      </c>
      <c r="N43" s="74">
        <v>6567</v>
      </c>
      <c r="O43" s="74">
        <v>386</v>
      </c>
      <c r="P43" s="74">
        <v>15606</v>
      </c>
      <c r="Q43" s="74">
        <v>89957</v>
      </c>
      <c r="R43" s="74">
        <v>6390</v>
      </c>
      <c r="S43" s="74">
        <v>24</v>
      </c>
      <c r="T43" s="74">
        <v>394</v>
      </c>
      <c r="U43" s="74">
        <v>15026</v>
      </c>
      <c r="V43" s="74">
        <v>78672</v>
      </c>
      <c r="W43" s="74">
        <v>6609</v>
      </c>
      <c r="X43" s="74">
        <v>369</v>
      </c>
      <c r="Y43" s="74">
        <v>15614</v>
      </c>
      <c r="Z43" s="74">
        <v>90255</v>
      </c>
      <c r="AA43" s="74">
        <v>6447</v>
      </c>
      <c r="AB43" s="74">
        <v>24</v>
      </c>
      <c r="AC43" s="74">
        <v>369</v>
      </c>
      <c r="AD43" s="74">
        <v>15081</v>
      </c>
      <c r="AE43" s="74">
        <v>78973</v>
      </c>
      <c r="AF43" s="74">
        <v>6623</v>
      </c>
      <c r="AG43" s="74">
        <v>375</v>
      </c>
      <c r="AH43" s="74">
        <v>15835</v>
      </c>
      <c r="AI43" s="74">
        <v>90396</v>
      </c>
      <c r="AJ43" s="74">
        <v>6500</v>
      </c>
      <c r="AK43" s="74">
        <v>23</v>
      </c>
      <c r="AL43" s="74">
        <f>+[3]Total!AL43</f>
        <v>0</v>
      </c>
      <c r="AM43" s="74">
        <f>+[3]Total!AM43</f>
        <v>0</v>
      </c>
      <c r="AN43" s="74">
        <f>+[3]Total!AN43</f>
        <v>0</v>
      </c>
      <c r="AO43" s="74">
        <f>+[3]Total!AO43</f>
        <v>0</v>
      </c>
      <c r="AP43" s="74">
        <f>+[3]Total!AP43</f>
        <v>0</v>
      </c>
      <c r="AQ43" s="74">
        <f>+[3]Total!AQ43</f>
        <v>0</v>
      </c>
      <c r="AR43" s="74">
        <f>+[3]Total!AR43</f>
        <v>0</v>
      </c>
      <c r="AS43" s="74">
        <f>+[3]Total!AS43</f>
        <v>0</v>
      </c>
      <c r="AT43" s="74">
        <f>+[3]Total!AT43</f>
        <v>0</v>
      </c>
      <c r="AU43" s="74">
        <f>+[3]Total!AU43</f>
        <v>0</v>
      </c>
      <c r="AV43" s="74">
        <f>+[3]Total!AV43</f>
        <v>0</v>
      </c>
      <c r="AW43" s="74">
        <f>+[3]Total!AW43</f>
        <v>0</v>
      </c>
      <c r="AX43" s="74">
        <f>+[3]Total!AX43</f>
        <v>0</v>
      </c>
      <c r="AY43" s="74">
        <f>+[3]Total!AY43</f>
        <v>0</v>
      </c>
      <c r="AZ43" s="74">
        <f>+[3]Total!AZ43</f>
        <v>0</v>
      </c>
      <c r="BA43" s="74">
        <f>+[3]Total!BA43</f>
        <v>0</v>
      </c>
      <c r="BB43" s="74">
        <f>+[3]Total!BB43</f>
        <v>0</v>
      </c>
      <c r="BC43" s="74">
        <f>+[3]Total!BC43</f>
        <v>0</v>
      </c>
      <c r="BD43" s="74">
        <f>+[3]Total!BD43</f>
        <v>0</v>
      </c>
      <c r="BE43" s="74">
        <f>+[3]Total!BE43</f>
        <v>0</v>
      </c>
      <c r="BF43" s="74">
        <f>+[3]Total!BF43</f>
        <v>0</v>
      </c>
      <c r="BG43" s="74">
        <f>+[3]Total!BG43</f>
        <v>0</v>
      </c>
      <c r="BH43" s="74">
        <f>+[3]Total!BH43</f>
        <v>0</v>
      </c>
      <c r="BI43" s="74">
        <f>+[3]Total!BI43</f>
        <v>0</v>
      </c>
      <c r="BJ43" s="74">
        <f>+[3]Total!BJ43</f>
        <v>0</v>
      </c>
      <c r="BK43" s="74">
        <f>+[3]Total!BK43</f>
        <v>0</v>
      </c>
      <c r="BL43" s="74">
        <f>+[3]Total!BL43</f>
        <v>0</v>
      </c>
      <c r="BM43" s="74">
        <f>+[3]Total!BM43</f>
        <v>0</v>
      </c>
      <c r="BN43" s="74">
        <f>+[3]Total!BN43</f>
        <v>0</v>
      </c>
      <c r="BO43" s="74">
        <f>+[3]Total!BO43</f>
        <v>0</v>
      </c>
      <c r="BP43" s="74">
        <f>+[3]Total!BP43</f>
        <v>0</v>
      </c>
      <c r="BQ43" s="74">
        <f>+[3]Total!BQ43</f>
        <v>0</v>
      </c>
      <c r="BR43" s="74">
        <f>+[3]Total!BR43</f>
        <v>0</v>
      </c>
      <c r="BS43" s="74">
        <f>+[3]Total!BS43</f>
        <v>0</v>
      </c>
      <c r="BT43" s="74">
        <f>+[3]Total!BT43</f>
        <v>0</v>
      </c>
      <c r="BU43" s="74">
        <f>+[3]Total!BU43</f>
        <v>0</v>
      </c>
      <c r="BV43" s="74">
        <f>+[3]Total!BV43</f>
        <v>0</v>
      </c>
      <c r="BW43" s="74">
        <f>+[3]Total!BW43</f>
        <v>0</v>
      </c>
      <c r="BX43" s="74">
        <f>+[3]Total!BX43</f>
        <v>0</v>
      </c>
      <c r="BY43" s="74">
        <f>+[3]Total!BY43</f>
        <v>0</v>
      </c>
      <c r="BZ43" s="74">
        <f>+[3]Total!BZ43</f>
        <v>0</v>
      </c>
      <c r="CA43" s="74">
        <f>+[3]Total!CA43</f>
        <v>0</v>
      </c>
      <c r="CB43" s="74">
        <f>+[3]Total!CB43</f>
        <v>0</v>
      </c>
      <c r="CC43" s="74">
        <f>+[3]Total!CC43</f>
        <v>0</v>
      </c>
      <c r="CD43" s="74">
        <f>+[3]Total!CD43</f>
        <v>0</v>
      </c>
      <c r="CE43" s="74">
        <f>+[3]Total!CE43</f>
        <v>0</v>
      </c>
      <c r="CF43" s="74">
        <f>+[3]Total!CF43</f>
        <v>0</v>
      </c>
      <c r="CG43" s="74">
        <f>+[3]Total!CG43</f>
        <v>0</v>
      </c>
      <c r="CH43" s="74">
        <f>+[3]Total!CH43</f>
        <v>0</v>
      </c>
      <c r="CI43" s="74">
        <f>+[3]Total!CI43</f>
        <v>0</v>
      </c>
      <c r="CJ43" s="74">
        <f>+[3]Total!CJ43</f>
        <v>0</v>
      </c>
      <c r="CK43" s="74">
        <f>+[3]Total!CK43</f>
        <v>0</v>
      </c>
      <c r="CL43" s="74">
        <f>+[3]Total!CL43</f>
        <v>0</v>
      </c>
      <c r="CM43" s="74">
        <f>+[3]Total!CM43</f>
        <v>0</v>
      </c>
      <c r="CN43" s="74">
        <f>+[3]Total!CN43</f>
        <v>0</v>
      </c>
      <c r="CO43" s="74">
        <f>+[3]Total!CO43</f>
        <v>0</v>
      </c>
      <c r="CP43" s="74">
        <f>+[3]Total!CP43</f>
        <v>0</v>
      </c>
      <c r="CQ43" s="74">
        <f>+[3]Total!CQ43</f>
        <v>0</v>
      </c>
      <c r="CR43" s="74">
        <f>+[3]Total!CR43</f>
        <v>0</v>
      </c>
      <c r="CS43" s="74">
        <f>+[3]Total!CS43</f>
        <v>0</v>
      </c>
      <c r="CT43" s="74">
        <f>+[3]Total!CT43</f>
        <v>0</v>
      </c>
      <c r="CU43" s="74">
        <f>+[3]Total!CU43</f>
        <v>0</v>
      </c>
      <c r="CV43" s="74">
        <f>+[3]Total!CV43</f>
        <v>0</v>
      </c>
      <c r="CW43" s="74">
        <f>+[3]Total!CW43</f>
        <v>0</v>
      </c>
      <c r="CX43" s="74">
        <f>+[3]Total!CX43</f>
        <v>0</v>
      </c>
      <c r="CY43" s="74">
        <f>+[3]Total!CY43</f>
        <v>0</v>
      </c>
      <c r="CZ43" s="74">
        <f>+[3]Total!CZ43</f>
        <v>0</v>
      </c>
      <c r="DA43" s="74">
        <f>+[3]Total!DA43</f>
        <v>0</v>
      </c>
      <c r="DB43" s="74">
        <f>+[3]Total!DB43</f>
        <v>0</v>
      </c>
      <c r="DC43" s="74">
        <f>+[3]Total!DC43</f>
        <v>0</v>
      </c>
      <c r="DD43" s="74">
        <f>+[3]Total!DD43</f>
        <v>0</v>
      </c>
      <c r="DE43" s="74">
        <f>+[3]Total!DE43</f>
        <v>0</v>
      </c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</row>
    <row r="44" spans="1:177" x14ac:dyDescent="0.25">
      <c r="A44" s="73" t="s">
        <v>37</v>
      </c>
      <c r="B44" s="74">
        <v>147</v>
      </c>
      <c r="C44" s="74">
        <v>6639</v>
      </c>
      <c r="D44" s="74">
        <v>34163</v>
      </c>
      <c r="E44" s="74">
        <v>3291</v>
      </c>
      <c r="F44" s="74">
        <v>140</v>
      </c>
      <c r="G44" s="74">
        <v>7249</v>
      </c>
      <c r="H44" s="74">
        <v>36208</v>
      </c>
      <c r="I44" s="74">
        <v>3240</v>
      </c>
      <c r="J44" s="74">
        <v>6</v>
      </c>
      <c r="K44" s="74">
        <v>129</v>
      </c>
      <c r="L44" s="74">
        <v>6425</v>
      </c>
      <c r="M44" s="74">
        <v>32128</v>
      </c>
      <c r="N44" s="74">
        <v>3108</v>
      </c>
      <c r="O44" s="74">
        <v>133</v>
      </c>
      <c r="P44" s="74">
        <v>7050</v>
      </c>
      <c r="Q44" s="74">
        <v>35990</v>
      </c>
      <c r="R44" s="74">
        <v>3336</v>
      </c>
      <c r="S44" s="74">
        <v>3</v>
      </c>
      <c r="T44" s="74">
        <v>105</v>
      </c>
      <c r="U44" s="74">
        <v>6186</v>
      </c>
      <c r="V44" s="74">
        <v>31065</v>
      </c>
      <c r="W44" s="74">
        <v>3014</v>
      </c>
      <c r="X44" s="74">
        <v>121</v>
      </c>
      <c r="Y44" s="74">
        <v>6852</v>
      </c>
      <c r="Z44" s="74">
        <v>34398</v>
      </c>
      <c r="AA44" s="74">
        <v>3229</v>
      </c>
      <c r="AB44" s="74">
        <v>2</v>
      </c>
      <c r="AC44" s="74">
        <v>112</v>
      </c>
      <c r="AD44" s="74">
        <v>6328</v>
      </c>
      <c r="AE44" s="74">
        <v>31285</v>
      </c>
      <c r="AF44" s="74">
        <v>3073</v>
      </c>
      <c r="AG44" s="74">
        <v>132</v>
      </c>
      <c r="AH44" s="74">
        <v>6896</v>
      </c>
      <c r="AI44" s="74">
        <v>34759</v>
      </c>
      <c r="AJ44" s="74">
        <v>3313</v>
      </c>
      <c r="AK44" s="74">
        <v>2</v>
      </c>
      <c r="AL44" s="74">
        <f>+[3]Total!AL44</f>
        <v>0</v>
      </c>
      <c r="AM44" s="74">
        <f>+[3]Total!AM44</f>
        <v>0</v>
      </c>
      <c r="AN44" s="74">
        <f>+[3]Total!AN44</f>
        <v>0</v>
      </c>
      <c r="AO44" s="74">
        <f>+[3]Total!AO44</f>
        <v>0</v>
      </c>
      <c r="AP44" s="74">
        <f>+[3]Total!AP44</f>
        <v>0</v>
      </c>
      <c r="AQ44" s="74">
        <f>+[3]Total!AQ44</f>
        <v>0</v>
      </c>
      <c r="AR44" s="74">
        <f>+[3]Total!AR44</f>
        <v>0</v>
      </c>
      <c r="AS44" s="74">
        <f>+[3]Total!AS44</f>
        <v>0</v>
      </c>
      <c r="AT44" s="74">
        <f>+[3]Total!AT44</f>
        <v>0</v>
      </c>
      <c r="AU44" s="74">
        <f>+[3]Total!AU44</f>
        <v>0</v>
      </c>
      <c r="AV44" s="74">
        <f>+[3]Total!AV44</f>
        <v>0</v>
      </c>
      <c r="AW44" s="74">
        <f>+[3]Total!AW44</f>
        <v>0</v>
      </c>
      <c r="AX44" s="74">
        <f>+[3]Total!AX44</f>
        <v>0</v>
      </c>
      <c r="AY44" s="74">
        <f>+[3]Total!AY44</f>
        <v>0</v>
      </c>
      <c r="AZ44" s="74">
        <f>+[3]Total!AZ44</f>
        <v>0</v>
      </c>
      <c r="BA44" s="74">
        <f>+[3]Total!BA44</f>
        <v>0</v>
      </c>
      <c r="BB44" s="74">
        <f>+[3]Total!BB44</f>
        <v>0</v>
      </c>
      <c r="BC44" s="74">
        <f>+[3]Total!BC44</f>
        <v>0</v>
      </c>
      <c r="BD44" s="74">
        <f>+[3]Total!BD44</f>
        <v>0</v>
      </c>
      <c r="BE44" s="74">
        <f>+[3]Total!BE44</f>
        <v>0</v>
      </c>
      <c r="BF44" s="74">
        <f>+[3]Total!BF44</f>
        <v>0</v>
      </c>
      <c r="BG44" s="74">
        <f>+[3]Total!BG44</f>
        <v>0</v>
      </c>
      <c r="BH44" s="74">
        <f>+[3]Total!BH44</f>
        <v>0</v>
      </c>
      <c r="BI44" s="74">
        <f>+[3]Total!BI44</f>
        <v>0</v>
      </c>
      <c r="BJ44" s="74">
        <f>+[3]Total!BJ44</f>
        <v>0</v>
      </c>
      <c r="BK44" s="74">
        <f>+[3]Total!BK44</f>
        <v>0</v>
      </c>
      <c r="BL44" s="74">
        <f>+[3]Total!BL44</f>
        <v>0</v>
      </c>
      <c r="BM44" s="74">
        <f>+[3]Total!BM44</f>
        <v>0</v>
      </c>
      <c r="BN44" s="74">
        <f>+[3]Total!BN44</f>
        <v>0</v>
      </c>
      <c r="BO44" s="74">
        <f>+[3]Total!BO44</f>
        <v>0</v>
      </c>
      <c r="BP44" s="74">
        <f>+[3]Total!BP44</f>
        <v>0</v>
      </c>
      <c r="BQ44" s="74">
        <f>+[3]Total!BQ44</f>
        <v>0</v>
      </c>
      <c r="BR44" s="74">
        <f>+[3]Total!BR44</f>
        <v>0</v>
      </c>
      <c r="BS44" s="74">
        <f>+[3]Total!BS44</f>
        <v>0</v>
      </c>
      <c r="BT44" s="74">
        <f>+[3]Total!BT44</f>
        <v>0</v>
      </c>
      <c r="BU44" s="74">
        <f>+[3]Total!BU44</f>
        <v>0</v>
      </c>
      <c r="BV44" s="74">
        <f>+[3]Total!BV44</f>
        <v>0</v>
      </c>
      <c r="BW44" s="74">
        <f>+[3]Total!BW44</f>
        <v>0</v>
      </c>
      <c r="BX44" s="74">
        <f>+[3]Total!BX44</f>
        <v>0</v>
      </c>
      <c r="BY44" s="74">
        <f>+[3]Total!BY44</f>
        <v>0</v>
      </c>
      <c r="BZ44" s="74">
        <f>+[3]Total!BZ44</f>
        <v>0</v>
      </c>
      <c r="CA44" s="74">
        <f>+[3]Total!CA44</f>
        <v>0</v>
      </c>
      <c r="CB44" s="74">
        <f>+[3]Total!CB44</f>
        <v>0</v>
      </c>
      <c r="CC44" s="74">
        <f>+[3]Total!CC44</f>
        <v>0</v>
      </c>
      <c r="CD44" s="74">
        <f>+[3]Total!CD44</f>
        <v>0</v>
      </c>
      <c r="CE44" s="74">
        <f>+[3]Total!CE44</f>
        <v>0</v>
      </c>
      <c r="CF44" s="74">
        <f>+[3]Total!CF44</f>
        <v>0</v>
      </c>
      <c r="CG44" s="74">
        <f>+[3]Total!CG44</f>
        <v>0</v>
      </c>
      <c r="CH44" s="74">
        <f>+[3]Total!CH44</f>
        <v>0</v>
      </c>
      <c r="CI44" s="74">
        <f>+[3]Total!CI44</f>
        <v>0</v>
      </c>
      <c r="CJ44" s="74">
        <f>+[3]Total!CJ44</f>
        <v>0</v>
      </c>
      <c r="CK44" s="74">
        <f>+[3]Total!CK44</f>
        <v>0</v>
      </c>
      <c r="CL44" s="74">
        <f>+[3]Total!CL44</f>
        <v>0</v>
      </c>
      <c r="CM44" s="74">
        <f>+[3]Total!CM44</f>
        <v>0</v>
      </c>
      <c r="CN44" s="74">
        <f>+[3]Total!CN44</f>
        <v>0</v>
      </c>
      <c r="CO44" s="74">
        <f>+[3]Total!CO44</f>
        <v>0</v>
      </c>
      <c r="CP44" s="74">
        <f>+[3]Total!CP44</f>
        <v>0</v>
      </c>
      <c r="CQ44" s="74">
        <f>+[3]Total!CQ44</f>
        <v>0</v>
      </c>
      <c r="CR44" s="74">
        <f>+[3]Total!CR44</f>
        <v>0</v>
      </c>
      <c r="CS44" s="74">
        <f>+[3]Total!CS44</f>
        <v>0</v>
      </c>
      <c r="CT44" s="74">
        <f>+[3]Total!CT44</f>
        <v>0</v>
      </c>
      <c r="CU44" s="74">
        <f>+[3]Total!CU44</f>
        <v>0</v>
      </c>
      <c r="CV44" s="74">
        <f>+[3]Total!CV44</f>
        <v>0</v>
      </c>
      <c r="CW44" s="74">
        <f>+[3]Total!CW44</f>
        <v>0</v>
      </c>
      <c r="CX44" s="74">
        <f>+[3]Total!CX44</f>
        <v>0</v>
      </c>
      <c r="CY44" s="74">
        <f>+[3]Total!CY44</f>
        <v>0</v>
      </c>
      <c r="CZ44" s="74">
        <f>+[3]Total!CZ44</f>
        <v>0</v>
      </c>
      <c r="DA44" s="74">
        <f>+[3]Total!DA44</f>
        <v>0</v>
      </c>
      <c r="DB44" s="74">
        <f>+[3]Total!DB44</f>
        <v>0</v>
      </c>
      <c r="DC44" s="74">
        <f>+[3]Total!DC44</f>
        <v>0</v>
      </c>
      <c r="DD44" s="74">
        <f>+[3]Total!DD44</f>
        <v>0</v>
      </c>
      <c r="DE44" s="74">
        <f>+[3]Total!DE44</f>
        <v>0</v>
      </c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</row>
    <row r="45" spans="1:177" x14ac:dyDescent="0.25">
      <c r="A45" s="73" t="s">
        <v>38</v>
      </c>
      <c r="B45" s="74">
        <v>64</v>
      </c>
      <c r="C45" s="74">
        <v>2759</v>
      </c>
      <c r="D45" s="74">
        <v>12219</v>
      </c>
      <c r="E45" s="74">
        <v>1427</v>
      </c>
      <c r="F45" s="74">
        <v>41</v>
      </c>
      <c r="G45" s="74">
        <v>2939</v>
      </c>
      <c r="H45" s="74">
        <v>12513</v>
      </c>
      <c r="I45" s="74">
        <v>1479</v>
      </c>
      <c r="J45" s="74">
        <v>2</v>
      </c>
      <c r="K45" s="74">
        <v>60</v>
      </c>
      <c r="L45" s="74">
        <v>2664</v>
      </c>
      <c r="M45" s="74">
        <v>11448</v>
      </c>
      <c r="N45" s="74">
        <v>1388</v>
      </c>
      <c r="O45" s="74">
        <v>45</v>
      </c>
      <c r="P45" s="74">
        <v>2807</v>
      </c>
      <c r="Q45" s="74">
        <v>11952</v>
      </c>
      <c r="R45" s="74">
        <v>1485</v>
      </c>
      <c r="S45" s="74">
        <v>4</v>
      </c>
      <c r="T45" s="74">
        <v>46</v>
      </c>
      <c r="U45" s="74">
        <v>2606</v>
      </c>
      <c r="V45" s="74">
        <v>11142</v>
      </c>
      <c r="W45" s="74">
        <v>1367</v>
      </c>
      <c r="X45" s="74">
        <v>43</v>
      </c>
      <c r="Y45" s="74">
        <v>2779</v>
      </c>
      <c r="Z45" s="74">
        <v>11687</v>
      </c>
      <c r="AA45" s="74">
        <v>1477</v>
      </c>
      <c r="AB45" s="74">
        <v>3</v>
      </c>
      <c r="AC45" s="74">
        <v>56</v>
      </c>
      <c r="AD45" s="74">
        <v>2597</v>
      </c>
      <c r="AE45" s="74">
        <v>11160</v>
      </c>
      <c r="AF45" s="74">
        <v>1385</v>
      </c>
      <c r="AG45" s="74">
        <v>50</v>
      </c>
      <c r="AH45" s="74">
        <v>2770</v>
      </c>
      <c r="AI45" s="74">
        <v>11723</v>
      </c>
      <c r="AJ45" s="74">
        <v>1495</v>
      </c>
      <c r="AK45" s="74">
        <v>3</v>
      </c>
      <c r="AL45" s="74">
        <f>+[3]Total!AL45</f>
        <v>0</v>
      </c>
      <c r="AM45" s="74">
        <f>+[3]Total!AM45</f>
        <v>0</v>
      </c>
      <c r="AN45" s="74">
        <f>+[3]Total!AN45</f>
        <v>0</v>
      </c>
      <c r="AO45" s="74">
        <f>+[3]Total!AO45</f>
        <v>0</v>
      </c>
      <c r="AP45" s="74">
        <f>+[3]Total!AP45</f>
        <v>0</v>
      </c>
      <c r="AQ45" s="74">
        <f>+[3]Total!AQ45</f>
        <v>0</v>
      </c>
      <c r="AR45" s="74">
        <f>+[3]Total!AR45</f>
        <v>0</v>
      </c>
      <c r="AS45" s="74">
        <f>+[3]Total!AS45</f>
        <v>0</v>
      </c>
      <c r="AT45" s="74">
        <f>+[3]Total!AT45</f>
        <v>0</v>
      </c>
      <c r="AU45" s="74">
        <f>+[3]Total!AU45</f>
        <v>0</v>
      </c>
      <c r="AV45" s="74">
        <f>+[3]Total!AV45</f>
        <v>0</v>
      </c>
      <c r="AW45" s="74">
        <f>+[3]Total!AW45</f>
        <v>0</v>
      </c>
      <c r="AX45" s="74">
        <f>+[3]Total!AX45</f>
        <v>0</v>
      </c>
      <c r="AY45" s="74">
        <f>+[3]Total!AY45</f>
        <v>0</v>
      </c>
      <c r="AZ45" s="74">
        <f>+[3]Total!AZ45</f>
        <v>0</v>
      </c>
      <c r="BA45" s="74">
        <f>+[3]Total!BA45</f>
        <v>0</v>
      </c>
      <c r="BB45" s="74">
        <f>+[3]Total!BB45</f>
        <v>0</v>
      </c>
      <c r="BC45" s="74">
        <f>+[3]Total!BC45</f>
        <v>0</v>
      </c>
      <c r="BD45" s="74">
        <f>+[3]Total!BD45</f>
        <v>0</v>
      </c>
      <c r="BE45" s="74">
        <f>+[3]Total!BE45</f>
        <v>0</v>
      </c>
      <c r="BF45" s="74">
        <f>+[3]Total!BF45</f>
        <v>0</v>
      </c>
      <c r="BG45" s="74">
        <f>+[3]Total!BG45</f>
        <v>0</v>
      </c>
      <c r="BH45" s="74">
        <f>+[3]Total!BH45</f>
        <v>0</v>
      </c>
      <c r="BI45" s="74">
        <f>+[3]Total!BI45</f>
        <v>0</v>
      </c>
      <c r="BJ45" s="74">
        <f>+[3]Total!BJ45</f>
        <v>0</v>
      </c>
      <c r="BK45" s="74">
        <f>+[3]Total!BK45</f>
        <v>0</v>
      </c>
      <c r="BL45" s="74">
        <f>+[3]Total!BL45</f>
        <v>0</v>
      </c>
      <c r="BM45" s="74">
        <f>+[3]Total!BM45</f>
        <v>0</v>
      </c>
      <c r="BN45" s="74">
        <f>+[3]Total!BN45</f>
        <v>0</v>
      </c>
      <c r="BO45" s="74">
        <f>+[3]Total!BO45</f>
        <v>0</v>
      </c>
      <c r="BP45" s="74">
        <f>+[3]Total!BP45</f>
        <v>0</v>
      </c>
      <c r="BQ45" s="74">
        <f>+[3]Total!BQ45</f>
        <v>0</v>
      </c>
      <c r="BR45" s="74">
        <f>+[3]Total!BR45</f>
        <v>0</v>
      </c>
      <c r="BS45" s="74">
        <f>+[3]Total!BS45</f>
        <v>0</v>
      </c>
      <c r="BT45" s="74">
        <f>+[3]Total!BT45</f>
        <v>0</v>
      </c>
      <c r="BU45" s="74">
        <f>+[3]Total!BU45</f>
        <v>0</v>
      </c>
      <c r="BV45" s="74">
        <f>+[3]Total!BV45</f>
        <v>0</v>
      </c>
      <c r="BW45" s="74">
        <f>+[3]Total!BW45</f>
        <v>0</v>
      </c>
      <c r="BX45" s="74">
        <f>+[3]Total!BX45</f>
        <v>0</v>
      </c>
      <c r="BY45" s="74">
        <f>+[3]Total!BY45</f>
        <v>0</v>
      </c>
      <c r="BZ45" s="74">
        <f>+[3]Total!BZ45</f>
        <v>0</v>
      </c>
      <c r="CA45" s="74">
        <f>+[3]Total!CA45</f>
        <v>0</v>
      </c>
      <c r="CB45" s="74">
        <f>+[3]Total!CB45</f>
        <v>0</v>
      </c>
      <c r="CC45" s="74">
        <f>+[3]Total!CC45</f>
        <v>0</v>
      </c>
      <c r="CD45" s="74">
        <f>+[3]Total!CD45</f>
        <v>0</v>
      </c>
      <c r="CE45" s="74">
        <f>+[3]Total!CE45</f>
        <v>0</v>
      </c>
      <c r="CF45" s="74">
        <f>+[3]Total!CF45</f>
        <v>0</v>
      </c>
      <c r="CG45" s="74">
        <f>+[3]Total!CG45</f>
        <v>0</v>
      </c>
      <c r="CH45" s="74">
        <f>+[3]Total!CH45</f>
        <v>0</v>
      </c>
      <c r="CI45" s="74">
        <f>+[3]Total!CI45</f>
        <v>0</v>
      </c>
      <c r="CJ45" s="74">
        <f>+[3]Total!CJ45</f>
        <v>0</v>
      </c>
      <c r="CK45" s="74">
        <f>+[3]Total!CK45</f>
        <v>0</v>
      </c>
      <c r="CL45" s="74">
        <f>+[3]Total!CL45</f>
        <v>0</v>
      </c>
      <c r="CM45" s="74">
        <f>+[3]Total!CM45</f>
        <v>0</v>
      </c>
      <c r="CN45" s="74">
        <f>+[3]Total!CN45</f>
        <v>0</v>
      </c>
      <c r="CO45" s="74">
        <f>+[3]Total!CO45</f>
        <v>0</v>
      </c>
      <c r="CP45" s="74">
        <f>+[3]Total!CP45</f>
        <v>0</v>
      </c>
      <c r="CQ45" s="74">
        <f>+[3]Total!CQ45</f>
        <v>0</v>
      </c>
      <c r="CR45" s="74">
        <f>+[3]Total!CR45</f>
        <v>0</v>
      </c>
      <c r="CS45" s="74">
        <f>+[3]Total!CS45</f>
        <v>0</v>
      </c>
      <c r="CT45" s="74">
        <f>+[3]Total!CT45</f>
        <v>0</v>
      </c>
      <c r="CU45" s="74">
        <f>+[3]Total!CU45</f>
        <v>0</v>
      </c>
      <c r="CV45" s="74">
        <f>+[3]Total!CV45</f>
        <v>0</v>
      </c>
      <c r="CW45" s="74">
        <f>+[3]Total!CW45</f>
        <v>0</v>
      </c>
      <c r="CX45" s="74">
        <f>+[3]Total!CX45</f>
        <v>0</v>
      </c>
      <c r="CY45" s="74">
        <f>+[3]Total!CY45</f>
        <v>0</v>
      </c>
      <c r="CZ45" s="74">
        <f>+[3]Total!CZ45</f>
        <v>0</v>
      </c>
      <c r="DA45" s="74">
        <f>+[3]Total!DA45</f>
        <v>0</v>
      </c>
      <c r="DB45" s="74">
        <f>+[3]Total!DB45</f>
        <v>0</v>
      </c>
      <c r="DC45" s="74">
        <f>+[3]Total!DC45</f>
        <v>0</v>
      </c>
      <c r="DD45" s="74">
        <f>+[3]Total!DD45</f>
        <v>0</v>
      </c>
      <c r="DE45" s="74">
        <f>+[3]Total!DE45</f>
        <v>0</v>
      </c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</row>
    <row r="46" spans="1:177" x14ac:dyDescent="0.25">
      <c r="A46" s="73" t="s">
        <v>39</v>
      </c>
      <c r="B46" s="74">
        <v>164</v>
      </c>
      <c r="C46" s="74">
        <v>11527</v>
      </c>
      <c r="D46" s="74">
        <v>61887</v>
      </c>
      <c r="E46" s="74">
        <v>4079</v>
      </c>
      <c r="F46" s="74">
        <v>143</v>
      </c>
      <c r="G46" s="74">
        <v>11254</v>
      </c>
      <c r="H46" s="74">
        <v>54904</v>
      </c>
      <c r="I46" s="74">
        <v>3422</v>
      </c>
      <c r="J46" s="74">
        <v>15</v>
      </c>
      <c r="K46" s="74">
        <v>152</v>
      </c>
      <c r="L46" s="74">
        <v>11087</v>
      </c>
      <c r="M46" s="74">
        <v>57756</v>
      </c>
      <c r="N46" s="74">
        <v>3853</v>
      </c>
      <c r="O46" s="74">
        <v>148</v>
      </c>
      <c r="P46" s="74">
        <v>11023</v>
      </c>
      <c r="Q46" s="74">
        <v>55596</v>
      </c>
      <c r="R46" s="74">
        <v>3496</v>
      </c>
      <c r="S46" s="74">
        <v>15</v>
      </c>
      <c r="T46" s="74">
        <v>155</v>
      </c>
      <c r="U46" s="74">
        <v>11135</v>
      </c>
      <c r="V46" s="74">
        <v>57269</v>
      </c>
      <c r="W46" s="74">
        <v>3930</v>
      </c>
      <c r="X46" s="74">
        <v>145</v>
      </c>
      <c r="Y46" s="74">
        <v>11218</v>
      </c>
      <c r="Z46" s="74">
        <v>55335</v>
      </c>
      <c r="AA46" s="74">
        <v>3488</v>
      </c>
      <c r="AB46" s="74">
        <v>15</v>
      </c>
      <c r="AC46" s="74">
        <v>147</v>
      </c>
      <c r="AD46" s="74">
        <v>11272</v>
      </c>
      <c r="AE46" s="74">
        <v>57499</v>
      </c>
      <c r="AF46" s="74">
        <v>3932</v>
      </c>
      <c r="AG46" s="74">
        <v>136</v>
      </c>
      <c r="AH46" s="74">
        <v>11422</v>
      </c>
      <c r="AI46" s="74">
        <v>55541</v>
      </c>
      <c r="AJ46" s="74">
        <v>3574</v>
      </c>
      <c r="AK46" s="74">
        <v>13</v>
      </c>
      <c r="AL46" s="74">
        <f>+[3]Total!AL46</f>
        <v>0</v>
      </c>
      <c r="AM46" s="74">
        <f>+[3]Total!AM46</f>
        <v>0</v>
      </c>
      <c r="AN46" s="74">
        <f>+[3]Total!AN46</f>
        <v>0</v>
      </c>
      <c r="AO46" s="74">
        <f>+[3]Total!AO46</f>
        <v>0</v>
      </c>
      <c r="AP46" s="74">
        <f>+[3]Total!AP46</f>
        <v>0</v>
      </c>
      <c r="AQ46" s="74">
        <f>+[3]Total!AQ46</f>
        <v>0</v>
      </c>
      <c r="AR46" s="74">
        <f>+[3]Total!AR46</f>
        <v>0</v>
      </c>
      <c r="AS46" s="74">
        <f>+[3]Total!AS46</f>
        <v>0</v>
      </c>
      <c r="AT46" s="74">
        <f>+[3]Total!AT46</f>
        <v>0</v>
      </c>
      <c r="AU46" s="74">
        <f>+[3]Total!AU46</f>
        <v>0</v>
      </c>
      <c r="AV46" s="74">
        <f>+[3]Total!AV46</f>
        <v>0</v>
      </c>
      <c r="AW46" s="74">
        <f>+[3]Total!AW46</f>
        <v>0</v>
      </c>
      <c r="AX46" s="74">
        <f>+[3]Total!AX46</f>
        <v>0</v>
      </c>
      <c r="AY46" s="74">
        <f>+[3]Total!AY46</f>
        <v>0</v>
      </c>
      <c r="AZ46" s="74">
        <f>+[3]Total!AZ46</f>
        <v>0</v>
      </c>
      <c r="BA46" s="74">
        <f>+[3]Total!BA46</f>
        <v>0</v>
      </c>
      <c r="BB46" s="74">
        <f>+[3]Total!BB46</f>
        <v>0</v>
      </c>
      <c r="BC46" s="74">
        <f>+[3]Total!BC46</f>
        <v>0</v>
      </c>
      <c r="BD46" s="74">
        <f>+[3]Total!BD46</f>
        <v>0</v>
      </c>
      <c r="BE46" s="74">
        <f>+[3]Total!BE46</f>
        <v>0</v>
      </c>
      <c r="BF46" s="74">
        <f>+[3]Total!BF46</f>
        <v>0</v>
      </c>
      <c r="BG46" s="74">
        <f>+[3]Total!BG46</f>
        <v>0</v>
      </c>
      <c r="BH46" s="74">
        <f>+[3]Total!BH46</f>
        <v>0</v>
      </c>
      <c r="BI46" s="74">
        <f>+[3]Total!BI46</f>
        <v>0</v>
      </c>
      <c r="BJ46" s="74">
        <f>+[3]Total!BJ46</f>
        <v>0</v>
      </c>
      <c r="BK46" s="74">
        <f>+[3]Total!BK46</f>
        <v>0</v>
      </c>
      <c r="BL46" s="74">
        <f>+[3]Total!BL46</f>
        <v>0</v>
      </c>
      <c r="BM46" s="74">
        <f>+[3]Total!BM46</f>
        <v>0</v>
      </c>
      <c r="BN46" s="74">
        <f>+[3]Total!BN46</f>
        <v>0</v>
      </c>
      <c r="BO46" s="74">
        <f>+[3]Total!BO46</f>
        <v>0</v>
      </c>
      <c r="BP46" s="74">
        <f>+[3]Total!BP46</f>
        <v>0</v>
      </c>
      <c r="BQ46" s="74">
        <f>+[3]Total!BQ46</f>
        <v>0</v>
      </c>
      <c r="BR46" s="74">
        <f>+[3]Total!BR46</f>
        <v>0</v>
      </c>
      <c r="BS46" s="74">
        <f>+[3]Total!BS46</f>
        <v>0</v>
      </c>
      <c r="BT46" s="74">
        <f>+[3]Total!BT46</f>
        <v>0</v>
      </c>
      <c r="BU46" s="74">
        <f>+[3]Total!BU46</f>
        <v>0</v>
      </c>
      <c r="BV46" s="74">
        <f>+[3]Total!BV46</f>
        <v>0</v>
      </c>
      <c r="BW46" s="74">
        <f>+[3]Total!BW46</f>
        <v>0</v>
      </c>
      <c r="BX46" s="74">
        <f>+[3]Total!BX46</f>
        <v>0</v>
      </c>
      <c r="BY46" s="74">
        <f>+[3]Total!BY46</f>
        <v>0</v>
      </c>
      <c r="BZ46" s="74">
        <f>+[3]Total!BZ46</f>
        <v>0</v>
      </c>
      <c r="CA46" s="74">
        <f>+[3]Total!CA46</f>
        <v>0</v>
      </c>
      <c r="CB46" s="74">
        <f>+[3]Total!CB46</f>
        <v>0</v>
      </c>
      <c r="CC46" s="74">
        <f>+[3]Total!CC46</f>
        <v>0</v>
      </c>
      <c r="CD46" s="74">
        <f>+[3]Total!CD46</f>
        <v>0</v>
      </c>
      <c r="CE46" s="74">
        <f>+[3]Total!CE46</f>
        <v>0</v>
      </c>
      <c r="CF46" s="74">
        <f>+[3]Total!CF46</f>
        <v>0</v>
      </c>
      <c r="CG46" s="74">
        <f>+[3]Total!CG46</f>
        <v>0</v>
      </c>
      <c r="CH46" s="74">
        <f>+[3]Total!CH46</f>
        <v>0</v>
      </c>
      <c r="CI46" s="74">
        <f>+[3]Total!CI46</f>
        <v>0</v>
      </c>
      <c r="CJ46" s="74">
        <f>+[3]Total!CJ46</f>
        <v>0</v>
      </c>
      <c r="CK46" s="74">
        <f>+[3]Total!CK46</f>
        <v>0</v>
      </c>
      <c r="CL46" s="74">
        <f>+[3]Total!CL46</f>
        <v>0</v>
      </c>
      <c r="CM46" s="74">
        <f>+[3]Total!CM46</f>
        <v>0</v>
      </c>
      <c r="CN46" s="74">
        <f>+[3]Total!CN46</f>
        <v>0</v>
      </c>
      <c r="CO46" s="74">
        <f>+[3]Total!CO46</f>
        <v>0</v>
      </c>
      <c r="CP46" s="74">
        <f>+[3]Total!CP46</f>
        <v>0</v>
      </c>
      <c r="CQ46" s="74">
        <f>+[3]Total!CQ46</f>
        <v>0</v>
      </c>
      <c r="CR46" s="74">
        <f>+[3]Total!CR46</f>
        <v>0</v>
      </c>
      <c r="CS46" s="74">
        <f>+[3]Total!CS46</f>
        <v>0</v>
      </c>
      <c r="CT46" s="74">
        <f>+[3]Total!CT46</f>
        <v>0</v>
      </c>
      <c r="CU46" s="74">
        <f>+[3]Total!CU46</f>
        <v>0</v>
      </c>
      <c r="CV46" s="74">
        <f>+[3]Total!CV46</f>
        <v>0</v>
      </c>
      <c r="CW46" s="74">
        <f>+[3]Total!CW46</f>
        <v>0</v>
      </c>
      <c r="CX46" s="74">
        <f>+[3]Total!CX46</f>
        <v>0</v>
      </c>
      <c r="CY46" s="74">
        <f>+[3]Total!CY46</f>
        <v>0</v>
      </c>
      <c r="CZ46" s="74">
        <f>+[3]Total!CZ46</f>
        <v>0</v>
      </c>
      <c r="DA46" s="74">
        <f>+[3]Total!DA46</f>
        <v>0</v>
      </c>
      <c r="DB46" s="74">
        <f>+[3]Total!DB46</f>
        <v>0</v>
      </c>
      <c r="DC46" s="74">
        <f>+[3]Total!DC46</f>
        <v>0</v>
      </c>
      <c r="DD46" s="74">
        <f>+[3]Total!DD46</f>
        <v>0</v>
      </c>
      <c r="DE46" s="74">
        <f>+[3]Total!DE46</f>
        <v>0</v>
      </c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</row>
    <row r="47" spans="1:177" x14ac:dyDescent="0.25">
      <c r="A47" s="73" t="s">
        <v>40</v>
      </c>
      <c r="B47" s="74">
        <v>141</v>
      </c>
      <c r="C47" s="74">
        <v>9390</v>
      </c>
      <c r="D47" s="74">
        <v>47840</v>
      </c>
      <c r="E47" s="74">
        <v>5015</v>
      </c>
      <c r="F47" s="74">
        <v>178</v>
      </c>
      <c r="G47" s="74">
        <v>10295</v>
      </c>
      <c r="H47" s="74">
        <v>51769</v>
      </c>
      <c r="I47" s="74">
        <v>4876</v>
      </c>
      <c r="J47" s="74">
        <v>11</v>
      </c>
      <c r="K47" s="74">
        <v>157</v>
      </c>
      <c r="L47" s="74">
        <v>9054</v>
      </c>
      <c r="M47" s="74">
        <v>44560</v>
      </c>
      <c r="N47" s="74">
        <v>4727</v>
      </c>
      <c r="O47" s="74">
        <v>162</v>
      </c>
      <c r="P47" s="74">
        <v>9939</v>
      </c>
      <c r="Q47" s="74">
        <v>50946</v>
      </c>
      <c r="R47" s="74">
        <v>4942</v>
      </c>
      <c r="S47" s="74">
        <v>9</v>
      </c>
      <c r="T47" s="74">
        <v>156</v>
      </c>
      <c r="U47" s="74">
        <v>8911</v>
      </c>
      <c r="V47" s="74">
        <v>43514</v>
      </c>
      <c r="W47" s="74">
        <v>4646</v>
      </c>
      <c r="X47" s="74">
        <v>172</v>
      </c>
      <c r="Y47" s="74">
        <v>9791</v>
      </c>
      <c r="Z47" s="74">
        <v>49771</v>
      </c>
      <c r="AA47" s="74">
        <v>4858</v>
      </c>
      <c r="AB47" s="74">
        <v>9</v>
      </c>
      <c r="AC47" s="74">
        <v>167</v>
      </c>
      <c r="AD47" s="74">
        <v>8830</v>
      </c>
      <c r="AE47" s="74">
        <v>43570</v>
      </c>
      <c r="AF47" s="74">
        <v>4620</v>
      </c>
      <c r="AG47" s="74">
        <v>197</v>
      </c>
      <c r="AH47" s="74">
        <v>9847</v>
      </c>
      <c r="AI47" s="74">
        <v>49597</v>
      </c>
      <c r="AJ47" s="74">
        <v>4892</v>
      </c>
      <c r="AK47" s="74">
        <v>9</v>
      </c>
      <c r="AL47" s="74">
        <f>+[3]Total!AL47</f>
        <v>0</v>
      </c>
      <c r="AM47" s="74">
        <f>+[3]Total!AM47</f>
        <v>0</v>
      </c>
      <c r="AN47" s="74">
        <f>+[3]Total!AN47</f>
        <v>0</v>
      </c>
      <c r="AO47" s="74">
        <f>+[3]Total!AO47</f>
        <v>0</v>
      </c>
      <c r="AP47" s="74">
        <f>+[3]Total!AP47</f>
        <v>0</v>
      </c>
      <c r="AQ47" s="74">
        <f>+[3]Total!AQ47</f>
        <v>0</v>
      </c>
      <c r="AR47" s="74">
        <f>+[3]Total!AR47</f>
        <v>0</v>
      </c>
      <c r="AS47" s="74">
        <f>+[3]Total!AS47</f>
        <v>0</v>
      </c>
      <c r="AT47" s="74">
        <f>+[3]Total!AT47</f>
        <v>0</v>
      </c>
      <c r="AU47" s="74">
        <f>+[3]Total!AU47</f>
        <v>0</v>
      </c>
      <c r="AV47" s="74">
        <f>+[3]Total!AV47</f>
        <v>0</v>
      </c>
      <c r="AW47" s="74">
        <f>+[3]Total!AW47</f>
        <v>0</v>
      </c>
      <c r="AX47" s="74">
        <f>+[3]Total!AX47</f>
        <v>0</v>
      </c>
      <c r="AY47" s="74">
        <f>+[3]Total!AY47</f>
        <v>0</v>
      </c>
      <c r="AZ47" s="74">
        <f>+[3]Total!AZ47</f>
        <v>0</v>
      </c>
      <c r="BA47" s="74">
        <f>+[3]Total!BA47</f>
        <v>0</v>
      </c>
      <c r="BB47" s="74">
        <f>+[3]Total!BB47</f>
        <v>0</v>
      </c>
      <c r="BC47" s="74">
        <f>+[3]Total!BC47</f>
        <v>0</v>
      </c>
      <c r="BD47" s="74">
        <f>+[3]Total!BD47</f>
        <v>0</v>
      </c>
      <c r="BE47" s="74">
        <f>+[3]Total!BE47</f>
        <v>0</v>
      </c>
      <c r="BF47" s="74">
        <f>+[3]Total!BF47</f>
        <v>0</v>
      </c>
      <c r="BG47" s="74">
        <f>+[3]Total!BG47</f>
        <v>0</v>
      </c>
      <c r="BH47" s="74">
        <f>+[3]Total!BH47</f>
        <v>0</v>
      </c>
      <c r="BI47" s="74">
        <f>+[3]Total!BI47</f>
        <v>0</v>
      </c>
      <c r="BJ47" s="74">
        <f>+[3]Total!BJ47</f>
        <v>0</v>
      </c>
      <c r="BK47" s="74">
        <f>+[3]Total!BK47</f>
        <v>0</v>
      </c>
      <c r="BL47" s="74">
        <f>+[3]Total!BL47</f>
        <v>0</v>
      </c>
      <c r="BM47" s="74">
        <f>+[3]Total!BM47</f>
        <v>0</v>
      </c>
      <c r="BN47" s="74">
        <f>+[3]Total!BN47</f>
        <v>0</v>
      </c>
      <c r="BO47" s="74">
        <f>+[3]Total!BO47</f>
        <v>0</v>
      </c>
      <c r="BP47" s="74">
        <f>+[3]Total!BP47</f>
        <v>0</v>
      </c>
      <c r="BQ47" s="74">
        <f>+[3]Total!BQ47</f>
        <v>0</v>
      </c>
      <c r="BR47" s="74">
        <f>+[3]Total!BR47</f>
        <v>0</v>
      </c>
      <c r="BS47" s="74">
        <f>+[3]Total!BS47</f>
        <v>0</v>
      </c>
      <c r="BT47" s="74">
        <f>+[3]Total!BT47</f>
        <v>0</v>
      </c>
      <c r="BU47" s="74">
        <f>+[3]Total!BU47</f>
        <v>0</v>
      </c>
      <c r="BV47" s="74">
        <f>+[3]Total!BV47</f>
        <v>0</v>
      </c>
      <c r="BW47" s="74">
        <f>+[3]Total!BW47</f>
        <v>0</v>
      </c>
      <c r="BX47" s="74">
        <f>+[3]Total!BX47</f>
        <v>0</v>
      </c>
      <c r="BY47" s="74">
        <f>+[3]Total!BY47</f>
        <v>0</v>
      </c>
      <c r="BZ47" s="74">
        <f>+[3]Total!BZ47</f>
        <v>0</v>
      </c>
      <c r="CA47" s="74">
        <f>+[3]Total!CA47</f>
        <v>0</v>
      </c>
      <c r="CB47" s="74">
        <f>+[3]Total!CB47</f>
        <v>0</v>
      </c>
      <c r="CC47" s="74">
        <f>+[3]Total!CC47</f>
        <v>0</v>
      </c>
      <c r="CD47" s="74">
        <f>+[3]Total!CD47</f>
        <v>0</v>
      </c>
      <c r="CE47" s="74">
        <f>+[3]Total!CE47</f>
        <v>0</v>
      </c>
      <c r="CF47" s="74">
        <f>+[3]Total!CF47</f>
        <v>0</v>
      </c>
      <c r="CG47" s="74">
        <f>+[3]Total!CG47</f>
        <v>0</v>
      </c>
      <c r="CH47" s="74">
        <f>+[3]Total!CH47</f>
        <v>0</v>
      </c>
      <c r="CI47" s="74">
        <f>+[3]Total!CI47</f>
        <v>0</v>
      </c>
      <c r="CJ47" s="74">
        <f>+[3]Total!CJ47</f>
        <v>0</v>
      </c>
      <c r="CK47" s="74">
        <f>+[3]Total!CK47</f>
        <v>0</v>
      </c>
      <c r="CL47" s="74">
        <f>+[3]Total!CL47</f>
        <v>0</v>
      </c>
      <c r="CM47" s="74">
        <f>+[3]Total!CM47</f>
        <v>0</v>
      </c>
      <c r="CN47" s="74">
        <f>+[3]Total!CN47</f>
        <v>0</v>
      </c>
      <c r="CO47" s="74">
        <f>+[3]Total!CO47</f>
        <v>0</v>
      </c>
      <c r="CP47" s="74">
        <f>+[3]Total!CP47</f>
        <v>0</v>
      </c>
      <c r="CQ47" s="74">
        <f>+[3]Total!CQ47</f>
        <v>0</v>
      </c>
      <c r="CR47" s="74">
        <f>+[3]Total!CR47</f>
        <v>0</v>
      </c>
      <c r="CS47" s="74">
        <f>+[3]Total!CS47</f>
        <v>0</v>
      </c>
      <c r="CT47" s="74">
        <f>+[3]Total!CT47</f>
        <v>0</v>
      </c>
      <c r="CU47" s="74">
        <f>+[3]Total!CU47</f>
        <v>0</v>
      </c>
      <c r="CV47" s="74">
        <f>+[3]Total!CV47</f>
        <v>0</v>
      </c>
      <c r="CW47" s="74">
        <f>+[3]Total!CW47</f>
        <v>0</v>
      </c>
      <c r="CX47" s="74">
        <f>+[3]Total!CX47</f>
        <v>0</v>
      </c>
      <c r="CY47" s="74">
        <f>+[3]Total!CY47</f>
        <v>0</v>
      </c>
      <c r="CZ47" s="74">
        <f>+[3]Total!CZ47</f>
        <v>0</v>
      </c>
      <c r="DA47" s="74">
        <f>+[3]Total!DA47</f>
        <v>0</v>
      </c>
      <c r="DB47" s="74">
        <f>+[3]Total!DB47</f>
        <v>0</v>
      </c>
      <c r="DC47" s="74">
        <f>+[3]Total!DC47</f>
        <v>0</v>
      </c>
      <c r="DD47" s="74">
        <f>+[3]Total!DD47</f>
        <v>0</v>
      </c>
      <c r="DE47" s="74">
        <f>+[3]Total!DE47</f>
        <v>0</v>
      </c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</row>
    <row r="48" spans="1:177" x14ac:dyDescent="0.25">
      <c r="A48" s="73"/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0</v>
      </c>
      <c r="AD48" s="74">
        <v>0</v>
      </c>
      <c r="AE48" s="74">
        <v>0</v>
      </c>
      <c r="AF48" s="74">
        <v>0</v>
      </c>
      <c r="AG48" s="74">
        <v>0</v>
      </c>
      <c r="AH48" s="74">
        <v>0</v>
      </c>
      <c r="AI48" s="74">
        <v>0</v>
      </c>
      <c r="AJ48" s="74">
        <v>0</v>
      </c>
      <c r="AK48" s="74">
        <v>0</v>
      </c>
      <c r="AL48" s="74">
        <f>+[3]Total!AL48</f>
        <v>0</v>
      </c>
      <c r="AM48" s="74">
        <f>+[3]Total!AM48</f>
        <v>0</v>
      </c>
      <c r="AN48" s="74">
        <f>+[3]Total!AN48</f>
        <v>0</v>
      </c>
      <c r="AO48" s="74">
        <f>+[3]Total!AO48</f>
        <v>0</v>
      </c>
      <c r="AP48" s="74">
        <f>+[3]Total!AP48</f>
        <v>0</v>
      </c>
      <c r="AQ48" s="74">
        <f>+[3]Total!AQ48</f>
        <v>0</v>
      </c>
      <c r="AR48" s="74">
        <f>+[3]Total!AR48</f>
        <v>0</v>
      </c>
      <c r="AS48" s="74">
        <f>+[3]Total!AS48</f>
        <v>0</v>
      </c>
      <c r="AT48" s="74">
        <f>+[3]Total!AT48</f>
        <v>0</v>
      </c>
      <c r="AU48" s="74">
        <f>+[3]Total!AU48</f>
        <v>0</v>
      </c>
      <c r="AV48" s="74">
        <f>+[3]Total!AV48</f>
        <v>0</v>
      </c>
      <c r="AW48" s="74">
        <f>+[3]Total!AW48</f>
        <v>0</v>
      </c>
      <c r="AX48" s="74">
        <f>+[3]Total!AX48</f>
        <v>0</v>
      </c>
      <c r="AY48" s="74">
        <f>+[3]Total!AY48</f>
        <v>0</v>
      </c>
      <c r="AZ48" s="74">
        <f>+[3]Total!AZ48</f>
        <v>0</v>
      </c>
      <c r="BA48" s="74">
        <f>+[3]Total!BA48</f>
        <v>0</v>
      </c>
      <c r="BB48" s="74">
        <f>+[3]Total!BB48</f>
        <v>0</v>
      </c>
      <c r="BC48" s="74">
        <f>+[3]Total!BC48</f>
        <v>0</v>
      </c>
      <c r="BD48" s="74">
        <f>+[3]Total!BD48</f>
        <v>0</v>
      </c>
      <c r="BE48" s="74">
        <f>+[3]Total!BE48</f>
        <v>0</v>
      </c>
      <c r="BF48" s="74">
        <f>+[3]Total!BF48</f>
        <v>0</v>
      </c>
      <c r="BG48" s="74">
        <f>+[3]Total!BG48</f>
        <v>0</v>
      </c>
      <c r="BH48" s="74">
        <f>+[3]Total!BH48</f>
        <v>0</v>
      </c>
      <c r="BI48" s="74">
        <f>+[3]Total!BI48</f>
        <v>0</v>
      </c>
      <c r="BJ48" s="74">
        <f>+[3]Total!BJ48</f>
        <v>0</v>
      </c>
      <c r="BK48" s="74">
        <f>+[3]Total!BK48</f>
        <v>0</v>
      </c>
      <c r="BL48" s="74">
        <f>+[3]Total!BL48</f>
        <v>0</v>
      </c>
      <c r="BM48" s="74">
        <f>+[3]Total!BM48</f>
        <v>0</v>
      </c>
      <c r="BN48" s="74">
        <f>+[3]Total!BN48</f>
        <v>0</v>
      </c>
      <c r="BO48" s="74">
        <f>+[3]Total!BO48</f>
        <v>0</v>
      </c>
      <c r="BP48" s="74">
        <f>+[3]Total!BP48</f>
        <v>0</v>
      </c>
      <c r="BQ48" s="74">
        <f>+[3]Total!BQ48</f>
        <v>0</v>
      </c>
      <c r="BR48" s="74">
        <f>+[3]Total!BR48</f>
        <v>0</v>
      </c>
      <c r="BS48" s="74">
        <f>+[3]Total!BS48</f>
        <v>0</v>
      </c>
      <c r="BT48" s="74">
        <f>+[3]Total!BT48</f>
        <v>0</v>
      </c>
      <c r="BU48" s="74">
        <f>+[3]Total!BU48</f>
        <v>0</v>
      </c>
      <c r="BV48" s="74">
        <f>+[3]Total!BV48</f>
        <v>0</v>
      </c>
      <c r="BW48" s="74">
        <f>+[3]Total!BW48</f>
        <v>0</v>
      </c>
      <c r="BX48" s="74">
        <f>+[3]Total!BX48</f>
        <v>0</v>
      </c>
      <c r="BY48" s="74">
        <f>+[3]Total!BY48</f>
        <v>0</v>
      </c>
      <c r="BZ48" s="74">
        <f>+[3]Total!BZ48</f>
        <v>0</v>
      </c>
      <c r="CA48" s="74">
        <f>+[3]Total!CA48</f>
        <v>0</v>
      </c>
      <c r="CB48" s="74">
        <f>+[3]Total!CB48</f>
        <v>0</v>
      </c>
      <c r="CC48" s="74">
        <f>+[3]Total!CC48</f>
        <v>0</v>
      </c>
      <c r="CD48" s="74">
        <f>+[3]Total!CD48</f>
        <v>0</v>
      </c>
      <c r="CE48" s="74">
        <f>+[3]Total!CE48</f>
        <v>0</v>
      </c>
      <c r="CF48" s="74">
        <f>+[3]Total!CF48</f>
        <v>0</v>
      </c>
      <c r="CG48" s="74">
        <f>+[3]Total!CG48</f>
        <v>0</v>
      </c>
      <c r="CH48" s="74">
        <f>+[3]Total!CH48</f>
        <v>0</v>
      </c>
      <c r="CI48" s="74">
        <f>+[3]Total!CI48</f>
        <v>0</v>
      </c>
      <c r="CJ48" s="74">
        <f>+[3]Total!CJ48</f>
        <v>0</v>
      </c>
      <c r="CK48" s="74">
        <f>+[3]Total!CK48</f>
        <v>0</v>
      </c>
      <c r="CL48" s="74">
        <f>+[3]Total!CL48</f>
        <v>0</v>
      </c>
      <c r="CM48" s="74">
        <f>+[3]Total!CM48</f>
        <v>0</v>
      </c>
      <c r="CN48" s="74">
        <f>+[3]Total!CN48</f>
        <v>0</v>
      </c>
      <c r="CO48" s="74">
        <f>+[3]Total!CO48</f>
        <v>0</v>
      </c>
      <c r="CP48" s="74">
        <f>+[3]Total!CP48</f>
        <v>0</v>
      </c>
      <c r="CQ48" s="74">
        <f>+[3]Total!CQ48</f>
        <v>0</v>
      </c>
      <c r="CR48" s="74">
        <f>+[3]Total!CR48</f>
        <v>0</v>
      </c>
      <c r="CS48" s="74">
        <f>+[3]Total!CS48</f>
        <v>0</v>
      </c>
      <c r="CT48" s="74">
        <f>+[3]Total!CT48</f>
        <v>0</v>
      </c>
      <c r="CU48" s="74">
        <f>+[3]Total!CU48</f>
        <v>0</v>
      </c>
      <c r="CV48" s="74">
        <f>+[3]Total!CV48</f>
        <v>0</v>
      </c>
      <c r="CW48" s="74">
        <f>+[3]Total!CW48</f>
        <v>0</v>
      </c>
      <c r="CX48" s="74">
        <f>+[3]Total!CX48</f>
        <v>0</v>
      </c>
      <c r="CY48" s="74">
        <f>+[3]Total!CY48</f>
        <v>0</v>
      </c>
      <c r="CZ48" s="74">
        <f>+[3]Total!CZ48</f>
        <v>0</v>
      </c>
      <c r="DA48" s="74">
        <f>+[3]Total!DA48</f>
        <v>0</v>
      </c>
      <c r="DB48" s="74">
        <f>+[3]Total!DB48</f>
        <v>0</v>
      </c>
      <c r="DC48" s="74">
        <f>+[3]Total!DC48</f>
        <v>0</v>
      </c>
      <c r="DD48" s="74">
        <f>+[3]Total!DD48</f>
        <v>0</v>
      </c>
      <c r="DE48" s="74">
        <f>+[3]Total!DE48</f>
        <v>0</v>
      </c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</row>
    <row r="49" spans="1:177" x14ac:dyDescent="0.25">
      <c r="A49" s="70" t="s">
        <v>41</v>
      </c>
      <c r="B49" s="71">
        <v>2438</v>
      </c>
      <c r="C49" s="71">
        <v>174479</v>
      </c>
      <c r="D49" s="71">
        <v>1025178</v>
      </c>
      <c r="E49" s="71">
        <v>61482</v>
      </c>
      <c r="F49" s="71">
        <v>1660</v>
      </c>
      <c r="G49" s="71">
        <v>148652</v>
      </c>
      <c r="H49" s="71">
        <v>807019</v>
      </c>
      <c r="I49" s="71">
        <v>57796</v>
      </c>
      <c r="J49" s="71">
        <v>1468</v>
      </c>
      <c r="K49" s="71">
        <v>2517</v>
      </c>
      <c r="L49" s="71">
        <v>165452</v>
      </c>
      <c r="M49" s="71">
        <v>963777</v>
      </c>
      <c r="N49" s="71">
        <v>59026</v>
      </c>
      <c r="O49" s="71">
        <v>1723</v>
      </c>
      <c r="P49" s="71">
        <v>144437</v>
      </c>
      <c r="Q49" s="71">
        <v>816674</v>
      </c>
      <c r="R49" s="71">
        <v>58227</v>
      </c>
      <c r="S49" s="71">
        <v>1386</v>
      </c>
      <c r="T49" s="71">
        <v>2686</v>
      </c>
      <c r="U49" s="71">
        <v>167801</v>
      </c>
      <c r="V49" s="71">
        <v>984979</v>
      </c>
      <c r="W49" s="71">
        <v>60932</v>
      </c>
      <c r="X49" s="71">
        <v>1826</v>
      </c>
      <c r="Y49" s="71">
        <v>147015</v>
      </c>
      <c r="Z49" s="71">
        <v>838401</v>
      </c>
      <c r="AA49" s="71">
        <v>60647</v>
      </c>
      <c r="AB49" s="71">
        <v>1391</v>
      </c>
      <c r="AC49" s="71">
        <v>2818</v>
      </c>
      <c r="AD49" s="71">
        <v>166204</v>
      </c>
      <c r="AE49" s="71">
        <v>981262</v>
      </c>
      <c r="AF49" s="71">
        <v>60928</v>
      </c>
      <c r="AG49" s="71">
        <v>1923</v>
      </c>
      <c r="AH49" s="71">
        <v>146444</v>
      </c>
      <c r="AI49" s="71">
        <v>839868</v>
      </c>
      <c r="AJ49" s="71">
        <v>61148</v>
      </c>
      <c r="AK49" s="71">
        <v>1382</v>
      </c>
      <c r="AL49" s="71">
        <f>SUM(AL50:AL62)</f>
        <v>0</v>
      </c>
      <c r="AM49" s="71">
        <f t="shared" ref="AM49:AT49" si="24">SUM(AM50:AM62)</f>
        <v>0</v>
      </c>
      <c r="AN49" s="71">
        <f t="shared" si="24"/>
        <v>0</v>
      </c>
      <c r="AO49" s="71">
        <f t="shared" si="24"/>
        <v>0</v>
      </c>
      <c r="AP49" s="71">
        <f t="shared" si="24"/>
        <v>0</v>
      </c>
      <c r="AQ49" s="71">
        <f t="shared" si="24"/>
        <v>0</v>
      </c>
      <c r="AR49" s="71">
        <f t="shared" si="24"/>
        <v>0</v>
      </c>
      <c r="AS49" s="71">
        <f t="shared" si="24"/>
        <v>0</v>
      </c>
      <c r="AT49" s="71">
        <f t="shared" si="24"/>
        <v>0</v>
      </c>
      <c r="AU49" s="71">
        <f>SUM(AU50:AU62)</f>
        <v>0</v>
      </c>
      <c r="AV49" s="71">
        <f t="shared" ref="AV49:BC49" si="25">SUM(AV50:AV62)</f>
        <v>0</v>
      </c>
      <c r="AW49" s="71">
        <f t="shared" si="25"/>
        <v>0</v>
      </c>
      <c r="AX49" s="71">
        <f t="shared" si="25"/>
        <v>0</v>
      </c>
      <c r="AY49" s="71">
        <f t="shared" si="25"/>
        <v>0</v>
      </c>
      <c r="AZ49" s="71">
        <f t="shared" si="25"/>
        <v>0</v>
      </c>
      <c r="BA49" s="71">
        <f t="shared" si="25"/>
        <v>0</v>
      </c>
      <c r="BB49" s="71">
        <f t="shared" si="25"/>
        <v>0</v>
      </c>
      <c r="BC49" s="71">
        <f t="shared" si="25"/>
        <v>0</v>
      </c>
      <c r="BD49" s="71">
        <f>SUM(BD50:BD62)</f>
        <v>0</v>
      </c>
      <c r="BE49" s="71">
        <f t="shared" ref="BE49:BL49" si="26">SUM(BE50:BE62)</f>
        <v>0</v>
      </c>
      <c r="BF49" s="71">
        <f t="shared" si="26"/>
        <v>0</v>
      </c>
      <c r="BG49" s="71">
        <f t="shared" si="26"/>
        <v>0</v>
      </c>
      <c r="BH49" s="71">
        <f t="shared" si="26"/>
        <v>0</v>
      </c>
      <c r="BI49" s="71">
        <f t="shared" si="26"/>
        <v>0</v>
      </c>
      <c r="BJ49" s="71">
        <f t="shared" si="26"/>
        <v>0</v>
      </c>
      <c r="BK49" s="71">
        <f t="shared" si="26"/>
        <v>0</v>
      </c>
      <c r="BL49" s="71">
        <f t="shared" si="26"/>
        <v>0</v>
      </c>
      <c r="BM49" s="71">
        <f>SUM(BM50:BM62)</f>
        <v>0</v>
      </c>
      <c r="BN49" s="71">
        <f t="shared" ref="BN49:BU49" si="27">SUM(BN50:BN62)</f>
        <v>0</v>
      </c>
      <c r="BO49" s="71">
        <f t="shared" si="27"/>
        <v>0</v>
      </c>
      <c r="BP49" s="71">
        <f t="shared" si="27"/>
        <v>0</v>
      </c>
      <c r="BQ49" s="71">
        <f t="shared" si="27"/>
        <v>0</v>
      </c>
      <c r="BR49" s="71">
        <f t="shared" si="27"/>
        <v>0</v>
      </c>
      <c r="BS49" s="71">
        <f t="shared" si="27"/>
        <v>0</v>
      </c>
      <c r="BT49" s="71">
        <f t="shared" si="27"/>
        <v>0</v>
      </c>
      <c r="BU49" s="71">
        <f t="shared" si="27"/>
        <v>0</v>
      </c>
      <c r="BV49" s="71">
        <f>SUM(BV50:BV62)</f>
        <v>0</v>
      </c>
      <c r="BW49" s="71">
        <f t="shared" ref="BW49:CD49" si="28">SUM(BW50:BW62)</f>
        <v>0</v>
      </c>
      <c r="BX49" s="71">
        <f t="shared" si="28"/>
        <v>0</v>
      </c>
      <c r="BY49" s="71">
        <f t="shared" si="28"/>
        <v>0</v>
      </c>
      <c r="BZ49" s="71">
        <f t="shared" si="28"/>
        <v>0</v>
      </c>
      <c r="CA49" s="71">
        <f t="shared" si="28"/>
        <v>0</v>
      </c>
      <c r="CB49" s="71">
        <f t="shared" si="28"/>
        <v>0</v>
      </c>
      <c r="CC49" s="71">
        <f t="shared" si="28"/>
        <v>0</v>
      </c>
      <c r="CD49" s="71">
        <f t="shared" si="28"/>
        <v>0</v>
      </c>
      <c r="CE49" s="71">
        <f>SUM(CE50:CE62)</f>
        <v>0</v>
      </c>
      <c r="CF49" s="71">
        <f t="shared" ref="CF49:CM49" si="29">SUM(CF50:CF62)</f>
        <v>0</v>
      </c>
      <c r="CG49" s="71">
        <f t="shared" si="29"/>
        <v>0</v>
      </c>
      <c r="CH49" s="71">
        <f t="shared" si="29"/>
        <v>0</v>
      </c>
      <c r="CI49" s="71">
        <f t="shared" si="29"/>
        <v>0</v>
      </c>
      <c r="CJ49" s="71">
        <f t="shared" si="29"/>
        <v>0</v>
      </c>
      <c r="CK49" s="71">
        <f t="shared" si="29"/>
        <v>0</v>
      </c>
      <c r="CL49" s="71">
        <f t="shared" si="29"/>
        <v>0</v>
      </c>
      <c r="CM49" s="71">
        <f t="shared" si="29"/>
        <v>0</v>
      </c>
      <c r="CN49" s="71">
        <f>SUM(CN50:CN62)</f>
        <v>0</v>
      </c>
      <c r="CO49" s="71">
        <f t="shared" ref="CO49:CV49" si="30">SUM(CO50:CO62)</f>
        <v>0</v>
      </c>
      <c r="CP49" s="71">
        <f t="shared" si="30"/>
        <v>0</v>
      </c>
      <c r="CQ49" s="71">
        <f t="shared" si="30"/>
        <v>0</v>
      </c>
      <c r="CR49" s="71">
        <f t="shared" si="30"/>
        <v>0</v>
      </c>
      <c r="CS49" s="71">
        <f t="shared" si="30"/>
        <v>0</v>
      </c>
      <c r="CT49" s="71">
        <f t="shared" si="30"/>
        <v>0</v>
      </c>
      <c r="CU49" s="71">
        <f t="shared" si="30"/>
        <v>0</v>
      </c>
      <c r="CV49" s="71">
        <f t="shared" si="30"/>
        <v>0</v>
      </c>
      <c r="CW49" s="71">
        <f>SUM(CW50:CW62)</f>
        <v>0</v>
      </c>
      <c r="CX49" s="71">
        <f t="shared" ref="CX49:DE49" si="31">SUM(CX50:CX62)</f>
        <v>0</v>
      </c>
      <c r="CY49" s="71">
        <f t="shared" si="31"/>
        <v>0</v>
      </c>
      <c r="CZ49" s="71">
        <f t="shared" si="31"/>
        <v>0</v>
      </c>
      <c r="DA49" s="71">
        <f t="shared" si="31"/>
        <v>0</v>
      </c>
      <c r="DB49" s="71">
        <f t="shared" si="31"/>
        <v>0</v>
      </c>
      <c r="DC49" s="71">
        <f t="shared" si="31"/>
        <v>0</v>
      </c>
      <c r="DD49" s="71">
        <f t="shared" si="31"/>
        <v>0</v>
      </c>
      <c r="DE49" s="71">
        <f t="shared" si="31"/>
        <v>0</v>
      </c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</row>
    <row r="50" spans="1:177" x14ac:dyDescent="0.25">
      <c r="A50" s="73" t="s">
        <v>42</v>
      </c>
      <c r="B50" s="74">
        <v>1319</v>
      </c>
      <c r="C50" s="74">
        <v>80380</v>
      </c>
      <c r="D50" s="74">
        <v>479389</v>
      </c>
      <c r="E50" s="74">
        <v>25181</v>
      </c>
      <c r="F50" s="74">
        <v>970</v>
      </c>
      <c r="G50" s="74">
        <v>70140</v>
      </c>
      <c r="H50" s="74">
        <v>387532</v>
      </c>
      <c r="I50" s="74">
        <v>21346</v>
      </c>
      <c r="J50" s="74">
        <v>460</v>
      </c>
      <c r="K50" s="74">
        <v>1331</v>
      </c>
      <c r="L50" s="74">
        <v>76435</v>
      </c>
      <c r="M50" s="74">
        <v>446618</v>
      </c>
      <c r="N50" s="74">
        <v>23841</v>
      </c>
      <c r="O50" s="74">
        <v>976</v>
      </c>
      <c r="P50" s="74">
        <v>68766</v>
      </c>
      <c r="Q50" s="74">
        <v>397943</v>
      </c>
      <c r="R50" s="74">
        <v>21824</v>
      </c>
      <c r="S50" s="74">
        <v>435</v>
      </c>
      <c r="T50" s="74">
        <v>1379</v>
      </c>
      <c r="U50" s="74">
        <v>77834</v>
      </c>
      <c r="V50" s="74">
        <v>457034</v>
      </c>
      <c r="W50" s="74">
        <v>24723</v>
      </c>
      <c r="X50" s="74">
        <v>1020</v>
      </c>
      <c r="Y50" s="74">
        <v>70326</v>
      </c>
      <c r="Z50" s="74">
        <v>409083</v>
      </c>
      <c r="AA50" s="74">
        <v>22913</v>
      </c>
      <c r="AB50" s="74">
        <v>438</v>
      </c>
      <c r="AC50" s="74">
        <v>1383</v>
      </c>
      <c r="AD50" s="74">
        <v>77319</v>
      </c>
      <c r="AE50" s="74">
        <v>453691</v>
      </c>
      <c r="AF50" s="74">
        <v>24717</v>
      </c>
      <c r="AG50" s="74">
        <v>1031</v>
      </c>
      <c r="AH50" s="74">
        <v>70118</v>
      </c>
      <c r="AI50" s="74">
        <v>407679</v>
      </c>
      <c r="AJ50" s="74">
        <v>23271</v>
      </c>
      <c r="AK50" s="74">
        <v>432</v>
      </c>
      <c r="AL50" s="74">
        <f>+[4]Total!AL50</f>
        <v>0</v>
      </c>
      <c r="AM50" s="74">
        <f>+[4]Total!AM50</f>
        <v>0</v>
      </c>
      <c r="AN50" s="74">
        <f>+[4]Total!AN50</f>
        <v>0</v>
      </c>
      <c r="AO50" s="74">
        <f>+[4]Total!AO50</f>
        <v>0</v>
      </c>
      <c r="AP50" s="74">
        <f>+[4]Total!AP50</f>
        <v>0</v>
      </c>
      <c r="AQ50" s="74">
        <f>+[4]Total!AQ50</f>
        <v>0</v>
      </c>
      <c r="AR50" s="74">
        <f>+[4]Total!AR50</f>
        <v>0</v>
      </c>
      <c r="AS50" s="74">
        <f>+[4]Total!AS50</f>
        <v>0</v>
      </c>
      <c r="AT50" s="74">
        <f>+[4]Total!AT50</f>
        <v>0</v>
      </c>
      <c r="AU50" s="74">
        <f>+[4]Total!AU50</f>
        <v>0</v>
      </c>
      <c r="AV50" s="74">
        <f>+[4]Total!AV50</f>
        <v>0</v>
      </c>
      <c r="AW50" s="74">
        <f>+[4]Total!AW50</f>
        <v>0</v>
      </c>
      <c r="AX50" s="74">
        <f>+[4]Total!AX50</f>
        <v>0</v>
      </c>
      <c r="AY50" s="74">
        <f>+[4]Total!AY50</f>
        <v>0</v>
      </c>
      <c r="AZ50" s="74">
        <f>+[4]Total!AZ50</f>
        <v>0</v>
      </c>
      <c r="BA50" s="74">
        <f>+[4]Total!BA50</f>
        <v>0</v>
      </c>
      <c r="BB50" s="74">
        <f>+[4]Total!BB50</f>
        <v>0</v>
      </c>
      <c r="BC50" s="74">
        <f>+[4]Total!BC50</f>
        <v>0</v>
      </c>
      <c r="BD50" s="74">
        <f>+[4]Total!BD50</f>
        <v>0</v>
      </c>
      <c r="BE50" s="74">
        <f>+[4]Total!BE50</f>
        <v>0</v>
      </c>
      <c r="BF50" s="74">
        <f>+[4]Total!BF50</f>
        <v>0</v>
      </c>
      <c r="BG50" s="74">
        <f>+[4]Total!BG50</f>
        <v>0</v>
      </c>
      <c r="BH50" s="74">
        <f>+[4]Total!BH50</f>
        <v>0</v>
      </c>
      <c r="BI50" s="74">
        <f>+[4]Total!BI50</f>
        <v>0</v>
      </c>
      <c r="BJ50" s="74">
        <f>+[4]Total!BJ50</f>
        <v>0</v>
      </c>
      <c r="BK50" s="74">
        <f>+[4]Total!BK50</f>
        <v>0</v>
      </c>
      <c r="BL50" s="74">
        <f>+[4]Total!BL50</f>
        <v>0</v>
      </c>
      <c r="BM50" s="74">
        <f>+[4]Total!BM50</f>
        <v>0</v>
      </c>
      <c r="BN50" s="74">
        <f>+[4]Total!BN50</f>
        <v>0</v>
      </c>
      <c r="BO50" s="74">
        <f>+[4]Total!BO50</f>
        <v>0</v>
      </c>
      <c r="BP50" s="74">
        <f>+[4]Total!BP50</f>
        <v>0</v>
      </c>
      <c r="BQ50" s="74">
        <f>+[4]Total!BQ50</f>
        <v>0</v>
      </c>
      <c r="BR50" s="74">
        <f>+[4]Total!BR50</f>
        <v>0</v>
      </c>
      <c r="BS50" s="74">
        <f>+[4]Total!BS50</f>
        <v>0</v>
      </c>
      <c r="BT50" s="74">
        <f>+[4]Total!BT50</f>
        <v>0</v>
      </c>
      <c r="BU50" s="74">
        <f>+[4]Total!BU50</f>
        <v>0</v>
      </c>
      <c r="BV50" s="74">
        <f>+[4]Total!BV50</f>
        <v>0</v>
      </c>
      <c r="BW50" s="74">
        <f>+[4]Total!BW50</f>
        <v>0</v>
      </c>
      <c r="BX50" s="74">
        <f>+[4]Total!BX50</f>
        <v>0</v>
      </c>
      <c r="BY50" s="74">
        <f>+[4]Total!BY50</f>
        <v>0</v>
      </c>
      <c r="BZ50" s="74">
        <f>+[4]Total!BZ50</f>
        <v>0</v>
      </c>
      <c r="CA50" s="74">
        <f>+[4]Total!CA50</f>
        <v>0</v>
      </c>
      <c r="CB50" s="74">
        <f>+[4]Total!CB50</f>
        <v>0</v>
      </c>
      <c r="CC50" s="74">
        <f>+[4]Total!CC50</f>
        <v>0</v>
      </c>
      <c r="CD50" s="74">
        <f>+[4]Total!CD50</f>
        <v>0</v>
      </c>
      <c r="CE50" s="74">
        <f>+[4]Total!CE50</f>
        <v>0</v>
      </c>
      <c r="CF50" s="74">
        <f>+[4]Total!CF50</f>
        <v>0</v>
      </c>
      <c r="CG50" s="74">
        <f>+[4]Total!CG50</f>
        <v>0</v>
      </c>
      <c r="CH50" s="74">
        <f>+[4]Total!CH50</f>
        <v>0</v>
      </c>
      <c r="CI50" s="74">
        <f>+[4]Total!CI50</f>
        <v>0</v>
      </c>
      <c r="CJ50" s="74">
        <f>+[4]Total!CJ50</f>
        <v>0</v>
      </c>
      <c r="CK50" s="74">
        <f>+[4]Total!CK50</f>
        <v>0</v>
      </c>
      <c r="CL50" s="74">
        <f>+[4]Total!CL50</f>
        <v>0</v>
      </c>
      <c r="CM50" s="74">
        <f>+[4]Total!CM50</f>
        <v>0</v>
      </c>
      <c r="CN50" s="74">
        <f>+[4]Total!CN50</f>
        <v>0</v>
      </c>
      <c r="CO50" s="74">
        <f>+[4]Total!CO50</f>
        <v>0</v>
      </c>
      <c r="CP50" s="74">
        <f>+[4]Total!CP50</f>
        <v>0</v>
      </c>
      <c r="CQ50" s="74">
        <f>+[4]Total!CQ50</f>
        <v>0</v>
      </c>
      <c r="CR50" s="74">
        <f>+[4]Total!CR50</f>
        <v>0</v>
      </c>
      <c r="CS50" s="74">
        <f>+[4]Total!CS50</f>
        <v>0</v>
      </c>
      <c r="CT50" s="74">
        <f>+[4]Total!CT50</f>
        <v>0</v>
      </c>
      <c r="CU50" s="74">
        <f>+[4]Total!CU50</f>
        <v>0</v>
      </c>
      <c r="CV50" s="74">
        <f>+[4]Total!CV50</f>
        <v>0</v>
      </c>
      <c r="CW50" s="74">
        <f>+[4]Total!CW50</f>
        <v>0</v>
      </c>
      <c r="CX50" s="74">
        <f>+[4]Total!CX50</f>
        <v>0</v>
      </c>
      <c r="CY50" s="74">
        <f>+[4]Total!CY50</f>
        <v>0</v>
      </c>
      <c r="CZ50" s="74">
        <f>+[4]Total!CZ50</f>
        <v>0</v>
      </c>
      <c r="DA50" s="74">
        <f>+[4]Total!DA50</f>
        <v>0</v>
      </c>
      <c r="DB50" s="74">
        <f>+[4]Total!DB50</f>
        <v>0</v>
      </c>
      <c r="DC50" s="74">
        <f>+[4]Total!DC50</f>
        <v>0</v>
      </c>
      <c r="DD50" s="74">
        <f>+[4]Total!DD50</f>
        <v>0</v>
      </c>
      <c r="DE50" s="74">
        <f>+[4]Total!DE50</f>
        <v>0</v>
      </c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</row>
    <row r="51" spans="1:177" x14ac:dyDescent="0.25">
      <c r="A51" s="73" t="s">
        <v>43</v>
      </c>
      <c r="B51" s="74">
        <v>64</v>
      </c>
      <c r="C51" s="74">
        <v>7285</v>
      </c>
      <c r="D51" s="74">
        <v>43883</v>
      </c>
      <c r="E51" s="74">
        <v>2585</v>
      </c>
      <c r="F51" s="74">
        <v>27</v>
      </c>
      <c r="G51" s="74">
        <v>6678</v>
      </c>
      <c r="H51" s="74">
        <v>34322</v>
      </c>
      <c r="I51" s="74">
        <v>2657</v>
      </c>
      <c r="J51" s="74">
        <v>12</v>
      </c>
      <c r="K51" s="74">
        <v>72</v>
      </c>
      <c r="L51" s="74">
        <v>6986</v>
      </c>
      <c r="M51" s="74">
        <v>42555</v>
      </c>
      <c r="N51" s="74">
        <v>2680</v>
      </c>
      <c r="O51" s="74">
        <v>30</v>
      </c>
      <c r="P51" s="74">
        <v>6513</v>
      </c>
      <c r="Q51" s="74">
        <v>34656</v>
      </c>
      <c r="R51" s="74">
        <v>2942</v>
      </c>
      <c r="S51" s="74">
        <v>6</v>
      </c>
      <c r="T51" s="74">
        <v>106</v>
      </c>
      <c r="U51" s="74">
        <v>7181</v>
      </c>
      <c r="V51" s="74">
        <v>43575</v>
      </c>
      <c r="W51" s="74">
        <v>2723</v>
      </c>
      <c r="X51" s="74">
        <v>33</v>
      </c>
      <c r="Y51" s="74">
        <v>6684</v>
      </c>
      <c r="Z51" s="74">
        <v>35666</v>
      </c>
      <c r="AA51" s="74">
        <v>3041</v>
      </c>
      <c r="AB51" s="74">
        <v>7</v>
      </c>
      <c r="AC51" s="74">
        <v>106</v>
      </c>
      <c r="AD51" s="74">
        <v>7143</v>
      </c>
      <c r="AE51" s="74">
        <v>43763</v>
      </c>
      <c r="AF51" s="74">
        <v>2784</v>
      </c>
      <c r="AG51" s="74">
        <v>36</v>
      </c>
      <c r="AH51" s="74">
        <v>6817</v>
      </c>
      <c r="AI51" s="74">
        <v>36553</v>
      </c>
      <c r="AJ51" s="74">
        <v>3141</v>
      </c>
      <c r="AK51" s="74">
        <v>7</v>
      </c>
      <c r="AL51" s="74">
        <f>+[4]Total!AL51</f>
        <v>0</v>
      </c>
      <c r="AM51" s="74">
        <f>+[4]Total!AM51</f>
        <v>0</v>
      </c>
      <c r="AN51" s="74">
        <f>+[4]Total!AN51</f>
        <v>0</v>
      </c>
      <c r="AO51" s="74">
        <f>+[4]Total!AO51</f>
        <v>0</v>
      </c>
      <c r="AP51" s="74">
        <f>+[4]Total!AP51</f>
        <v>0</v>
      </c>
      <c r="AQ51" s="74">
        <f>+[4]Total!AQ51</f>
        <v>0</v>
      </c>
      <c r="AR51" s="74">
        <f>+[4]Total!AR51</f>
        <v>0</v>
      </c>
      <c r="AS51" s="74">
        <f>+[4]Total!AS51</f>
        <v>0</v>
      </c>
      <c r="AT51" s="74">
        <f>+[4]Total!AT51</f>
        <v>0</v>
      </c>
      <c r="AU51" s="74">
        <f>+[4]Total!AU51</f>
        <v>0</v>
      </c>
      <c r="AV51" s="74">
        <f>+[4]Total!AV51</f>
        <v>0</v>
      </c>
      <c r="AW51" s="74">
        <f>+[4]Total!AW51</f>
        <v>0</v>
      </c>
      <c r="AX51" s="74">
        <f>+[4]Total!AX51</f>
        <v>0</v>
      </c>
      <c r="AY51" s="74">
        <f>+[4]Total!AY51</f>
        <v>0</v>
      </c>
      <c r="AZ51" s="74">
        <f>+[4]Total!AZ51</f>
        <v>0</v>
      </c>
      <c r="BA51" s="74">
        <f>+[4]Total!BA51</f>
        <v>0</v>
      </c>
      <c r="BB51" s="74">
        <f>+[4]Total!BB51</f>
        <v>0</v>
      </c>
      <c r="BC51" s="74">
        <f>+[4]Total!BC51</f>
        <v>0</v>
      </c>
      <c r="BD51" s="74">
        <f>+[4]Total!BD51</f>
        <v>0</v>
      </c>
      <c r="BE51" s="74">
        <f>+[4]Total!BE51</f>
        <v>0</v>
      </c>
      <c r="BF51" s="74">
        <f>+[4]Total!BF51</f>
        <v>0</v>
      </c>
      <c r="BG51" s="74">
        <f>+[4]Total!BG51</f>
        <v>0</v>
      </c>
      <c r="BH51" s="74">
        <f>+[4]Total!BH51</f>
        <v>0</v>
      </c>
      <c r="BI51" s="74">
        <f>+[4]Total!BI51</f>
        <v>0</v>
      </c>
      <c r="BJ51" s="74">
        <f>+[4]Total!BJ51</f>
        <v>0</v>
      </c>
      <c r="BK51" s="74">
        <f>+[4]Total!BK51</f>
        <v>0</v>
      </c>
      <c r="BL51" s="74">
        <f>+[4]Total!BL51</f>
        <v>0</v>
      </c>
      <c r="BM51" s="74">
        <f>+[4]Total!BM51</f>
        <v>0</v>
      </c>
      <c r="BN51" s="74">
        <f>+[4]Total!BN51</f>
        <v>0</v>
      </c>
      <c r="BO51" s="74">
        <f>+[4]Total!BO51</f>
        <v>0</v>
      </c>
      <c r="BP51" s="74">
        <f>+[4]Total!BP51</f>
        <v>0</v>
      </c>
      <c r="BQ51" s="74">
        <f>+[4]Total!BQ51</f>
        <v>0</v>
      </c>
      <c r="BR51" s="74">
        <f>+[4]Total!BR51</f>
        <v>0</v>
      </c>
      <c r="BS51" s="74">
        <f>+[4]Total!BS51</f>
        <v>0</v>
      </c>
      <c r="BT51" s="74">
        <f>+[4]Total!BT51</f>
        <v>0</v>
      </c>
      <c r="BU51" s="74">
        <f>+[4]Total!BU51</f>
        <v>0</v>
      </c>
      <c r="BV51" s="74">
        <f>+[4]Total!BV51</f>
        <v>0</v>
      </c>
      <c r="BW51" s="74">
        <f>+[4]Total!BW51</f>
        <v>0</v>
      </c>
      <c r="BX51" s="74">
        <f>+[4]Total!BX51</f>
        <v>0</v>
      </c>
      <c r="BY51" s="74">
        <f>+[4]Total!BY51</f>
        <v>0</v>
      </c>
      <c r="BZ51" s="74">
        <f>+[4]Total!BZ51</f>
        <v>0</v>
      </c>
      <c r="CA51" s="74">
        <f>+[4]Total!CA51</f>
        <v>0</v>
      </c>
      <c r="CB51" s="74">
        <f>+[4]Total!CB51</f>
        <v>0</v>
      </c>
      <c r="CC51" s="74">
        <f>+[4]Total!CC51</f>
        <v>0</v>
      </c>
      <c r="CD51" s="74">
        <f>+[4]Total!CD51</f>
        <v>0</v>
      </c>
      <c r="CE51" s="74">
        <f>+[4]Total!CE51</f>
        <v>0</v>
      </c>
      <c r="CF51" s="74">
        <f>+[4]Total!CF51</f>
        <v>0</v>
      </c>
      <c r="CG51" s="74">
        <f>+[4]Total!CG51</f>
        <v>0</v>
      </c>
      <c r="CH51" s="74">
        <f>+[4]Total!CH51</f>
        <v>0</v>
      </c>
      <c r="CI51" s="74">
        <f>+[4]Total!CI51</f>
        <v>0</v>
      </c>
      <c r="CJ51" s="74">
        <f>+[4]Total!CJ51</f>
        <v>0</v>
      </c>
      <c r="CK51" s="74">
        <f>+[4]Total!CK51</f>
        <v>0</v>
      </c>
      <c r="CL51" s="74">
        <f>+[4]Total!CL51</f>
        <v>0</v>
      </c>
      <c r="CM51" s="74">
        <f>+[4]Total!CM51</f>
        <v>0</v>
      </c>
      <c r="CN51" s="74">
        <f>+[4]Total!CN51</f>
        <v>0</v>
      </c>
      <c r="CO51" s="74">
        <f>+[4]Total!CO51</f>
        <v>0</v>
      </c>
      <c r="CP51" s="74">
        <f>+[4]Total!CP51</f>
        <v>0</v>
      </c>
      <c r="CQ51" s="74">
        <f>+[4]Total!CQ51</f>
        <v>0</v>
      </c>
      <c r="CR51" s="74">
        <f>+[4]Total!CR51</f>
        <v>0</v>
      </c>
      <c r="CS51" s="74">
        <f>+[4]Total!CS51</f>
        <v>0</v>
      </c>
      <c r="CT51" s="74">
        <f>+[4]Total!CT51</f>
        <v>0</v>
      </c>
      <c r="CU51" s="74">
        <f>+[4]Total!CU51</f>
        <v>0</v>
      </c>
      <c r="CV51" s="74">
        <f>+[4]Total!CV51</f>
        <v>0</v>
      </c>
      <c r="CW51" s="74">
        <f>+[4]Total!CW51</f>
        <v>0</v>
      </c>
      <c r="CX51" s="74">
        <f>+[4]Total!CX51</f>
        <v>0</v>
      </c>
      <c r="CY51" s="74">
        <f>+[4]Total!CY51</f>
        <v>0</v>
      </c>
      <c r="CZ51" s="74">
        <f>+[4]Total!CZ51</f>
        <v>0</v>
      </c>
      <c r="DA51" s="74">
        <f>+[4]Total!DA51</f>
        <v>0</v>
      </c>
      <c r="DB51" s="74">
        <f>+[4]Total!DB51</f>
        <v>0</v>
      </c>
      <c r="DC51" s="74">
        <f>+[4]Total!DC51</f>
        <v>0</v>
      </c>
      <c r="DD51" s="74">
        <f>+[4]Total!DD51</f>
        <v>0</v>
      </c>
      <c r="DE51" s="74">
        <f>+[4]Total!DE51</f>
        <v>0</v>
      </c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</row>
    <row r="52" spans="1:177" x14ac:dyDescent="0.25">
      <c r="A52" s="73" t="s">
        <v>44</v>
      </c>
      <c r="B52" s="74">
        <v>110</v>
      </c>
      <c r="C52" s="74">
        <v>13744</v>
      </c>
      <c r="D52" s="74">
        <v>82009</v>
      </c>
      <c r="E52" s="74">
        <v>6486</v>
      </c>
      <c r="F52" s="74">
        <v>62</v>
      </c>
      <c r="G52" s="74">
        <v>11430</v>
      </c>
      <c r="H52" s="74">
        <v>65055</v>
      </c>
      <c r="I52" s="74">
        <v>7018</v>
      </c>
      <c r="J52" s="74">
        <v>13</v>
      </c>
      <c r="K52" s="74">
        <v>108</v>
      </c>
      <c r="L52" s="74">
        <v>12986</v>
      </c>
      <c r="M52" s="74">
        <v>78348</v>
      </c>
      <c r="N52" s="74">
        <v>6286</v>
      </c>
      <c r="O52" s="74">
        <v>65</v>
      </c>
      <c r="P52" s="74">
        <v>10995</v>
      </c>
      <c r="Q52" s="74">
        <v>65148</v>
      </c>
      <c r="R52" s="74">
        <v>6899</v>
      </c>
      <c r="S52" s="74">
        <v>7</v>
      </c>
      <c r="T52" s="74">
        <v>124</v>
      </c>
      <c r="U52" s="74">
        <v>13405</v>
      </c>
      <c r="V52" s="74">
        <v>82632</v>
      </c>
      <c r="W52" s="74">
        <v>6706</v>
      </c>
      <c r="X52" s="74">
        <v>82</v>
      </c>
      <c r="Y52" s="74">
        <v>11392</v>
      </c>
      <c r="Z52" s="74">
        <v>69416</v>
      </c>
      <c r="AA52" s="74">
        <v>7413</v>
      </c>
      <c r="AB52" s="74">
        <v>7</v>
      </c>
      <c r="AC52" s="74">
        <v>131</v>
      </c>
      <c r="AD52" s="74">
        <v>12841</v>
      </c>
      <c r="AE52" s="74">
        <v>81621</v>
      </c>
      <c r="AF52" s="74">
        <v>6692</v>
      </c>
      <c r="AG52" s="74">
        <v>70</v>
      </c>
      <c r="AH52" s="74">
        <v>11121</v>
      </c>
      <c r="AI52" s="74">
        <v>69354</v>
      </c>
      <c r="AJ52" s="74">
        <v>7336</v>
      </c>
      <c r="AK52" s="74">
        <v>7</v>
      </c>
      <c r="AL52" s="74">
        <f>+[4]Total!AL52</f>
        <v>0</v>
      </c>
      <c r="AM52" s="74">
        <f>+[4]Total!AM52</f>
        <v>0</v>
      </c>
      <c r="AN52" s="74">
        <f>+[4]Total!AN52</f>
        <v>0</v>
      </c>
      <c r="AO52" s="74">
        <f>+[4]Total!AO52</f>
        <v>0</v>
      </c>
      <c r="AP52" s="74">
        <f>+[4]Total!AP52</f>
        <v>0</v>
      </c>
      <c r="AQ52" s="74">
        <f>+[4]Total!AQ52</f>
        <v>0</v>
      </c>
      <c r="AR52" s="74">
        <f>+[4]Total!AR52</f>
        <v>0</v>
      </c>
      <c r="AS52" s="74">
        <f>+[4]Total!AS52</f>
        <v>0</v>
      </c>
      <c r="AT52" s="74">
        <f>+[4]Total!AT52</f>
        <v>0</v>
      </c>
      <c r="AU52" s="74">
        <f>+[4]Total!AU52</f>
        <v>0</v>
      </c>
      <c r="AV52" s="74">
        <f>+[4]Total!AV52</f>
        <v>0</v>
      </c>
      <c r="AW52" s="74">
        <f>+[4]Total!AW52</f>
        <v>0</v>
      </c>
      <c r="AX52" s="74">
        <f>+[4]Total!AX52</f>
        <v>0</v>
      </c>
      <c r="AY52" s="74">
        <f>+[4]Total!AY52</f>
        <v>0</v>
      </c>
      <c r="AZ52" s="74">
        <f>+[4]Total!AZ52</f>
        <v>0</v>
      </c>
      <c r="BA52" s="74">
        <f>+[4]Total!BA52</f>
        <v>0</v>
      </c>
      <c r="BB52" s="74">
        <f>+[4]Total!BB52</f>
        <v>0</v>
      </c>
      <c r="BC52" s="74">
        <f>+[4]Total!BC52</f>
        <v>0</v>
      </c>
      <c r="BD52" s="74">
        <f>+[4]Total!BD52</f>
        <v>0</v>
      </c>
      <c r="BE52" s="74">
        <f>+[4]Total!BE52</f>
        <v>0</v>
      </c>
      <c r="BF52" s="74">
        <f>+[4]Total!BF52</f>
        <v>0</v>
      </c>
      <c r="BG52" s="74">
        <f>+[4]Total!BG52</f>
        <v>0</v>
      </c>
      <c r="BH52" s="74">
        <f>+[4]Total!BH52</f>
        <v>0</v>
      </c>
      <c r="BI52" s="74">
        <f>+[4]Total!BI52</f>
        <v>0</v>
      </c>
      <c r="BJ52" s="74">
        <f>+[4]Total!BJ52</f>
        <v>0</v>
      </c>
      <c r="BK52" s="74">
        <f>+[4]Total!BK52</f>
        <v>0</v>
      </c>
      <c r="BL52" s="74">
        <f>+[4]Total!BL52</f>
        <v>0</v>
      </c>
      <c r="BM52" s="74">
        <f>+[4]Total!BM52</f>
        <v>0</v>
      </c>
      <c r="BN52" s="74">
        <f>+[4]Total!BN52</f>
        <v>0</v>
      </c>
      <c r="BO52" s="74">
        <f>+[4]Total!BO52</f>
        <v>0</v>
      </c>
      <c r="BP52" s="74">
        <f>+[4]Total!BP52</f>
        <v>0</v>
      </c>
      <c r="BQ52" s="74">
        <f>+[4]Total!BQ52</f>
        <v>0</v>
      </c>
      <c r="BR52" s="74">
        <f>+[4]Total!BR52</f>
        <v>0</v>
      </c>
      <c r="BS52" s="74">
        <f>+[4]Total!BS52</f>
        <v>0</v>
      </c>
      <c r="BT52" s="74">
        <f>+[4]Total!BT52</f>
        <v>0</v>
      </c>
      <c r="BU52" s="74">
        <f>+[4]Total!BU52</f>
        <v>0</v>
      </c>
      <c r="BV52" s="74">
        <f>+[4]Total!BV52</f>
        <v>0</v>
      </c>
      <c r="BW52" s="74">
        <f>+[4]Total!BW52</f>
        <v>0</v>
      </c>
      <c r="BX52" s="74">
        <f>+[4]Total!BX52</f>
        <v>0</v>
      </c>
      <c r="BY52" s="74">
        <f>+[4]Total!BY52</f>
        <v>0</v>
      </c>
      <c r="BZ52" s="74">
        <f>+[4]Total!BZ52</f>
        <v>0</v>
      </c>
      <c r="CA52" s="74">
        <f>+[4]Total!CA52</f>
        <v>0</v>
      </c>
      <c r="CB52" s="74">
        <f>+[4]Total!CB52</f>
        <v>0</v>
      </c>
      <c r="CC52" s="74">
        <f>+[4]Total!CC52</f>
        <v>0</v>
      </c>
      <c r="CD52" s="74">
        <f>+[4]Total!CD52</f>
        <v>0</v>
      </c>
      <c r="CE52" s="74">
        <f>+[4]Total!CE52</f>
        <v>0</v>
      </c>
      <c r="CF52" s="74">
        <f>+[4]Total!CF52</f>
        <v>0</v>
      </c>
      <c r="CG52" s="74">
        <f>+[4]Total!CG52</f>
        <v>0</v>
      </c>
      <c r="CH52" s="74">
        <f>+[4]Total!CH52</f>
        <v>0</v>
      </c>
      <c r="CI52" s="74">
        <f>+[4]Total!CI52</f>
        <v>0</v>
      </c>
      <c r="CJ52" s="74">
        <f>+[4]Total!CJ52</f>
        <v>0</v>
      </c>
      <c r="CK52" s="74">
        <f>+[4]Total!CK52</f>
        <v>0</v>
      </c>
      <c r="CL52" s="74">
        <f>+[4]Total!CL52</f>
        <v>0</v>
      </c>
      <c r="CM52" s="74">
        <f>+[4]Total!CM52</f>
        <v>0</v>
      </c>
      <c r="CN52" s="74">
        <f>+[4]Total!CN52</f>
        <v>0</v>
      </c>
      <c r="CO52" s="74">
        <f>+[4]Total!CO52</f>
        <v>0</v>
      </c>
      <c r="CP52" s="74">
        <f>+[4]Total!CP52</f>
        <v>0</v>
      </c>
      <c r="CQ52" s="74">
        <f>+[4]Total!CQ52</f>
        <v>0</v>
      </c>
      <c r="CR52" s="74">
        <f>+[4]Total!CR52</f>
        <v>0</v>
      </c>
      <c r="CS52" s="74">
        <f>+[4]Total!CS52</f>
        <v>0</v>
      </c>
      <c r="CT52" s="74">
        <f>+[4]Total!CT52</f>
        <v>0</v>
      </c>
      <c r="CU52" s="74">
        <f>+[4]Total!CU52</f>
        <v>0</v>
      </c>
      <c r="CV52" s="74">
        <f>+[4]Total!CV52</f>
        <v>0</v>
      </c>
      <c r="CW52" s="74">
        <f>+[4]Total!CW52</f>
        <v>0</v>
      </c>
      <c r="CX52" s="74">
        <f>+[4]Total!CX52</f>
        <v>0</v>
      </c>
      <c r="CY52" s="74">
        <f>+[4]Total!CY52</f>
        <v>0</v>
      </c>
      <c r="CZ52" s="74">
        <f>+[4]Total!CZ52</f>
        <v>0</v>
      </c>
      <c r="DA52" s="74">
        <f>+[4]Total!DA52</f>
        <v>0</v>
      </c>
      <c r="DB52" s="74">
        <f>+[4]Total!DB52</f>
        <v>0</v>
      </c>
      <c r="DC52" s="74">
        <f>+[4]Total!DC52</f>
        <v>0</v>
      </c>
      <c r="DD52" s="74">
        <f>+[4]Total!DD52</f>
        <v>0</v>
      </c>
      <c r="DE52" s="74">
        <f>+[4]Total!DE52</f>
        <v>0</v>
      </c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</row>
    <row r="53" spans="1:177" x14ac:dyDescent="0.25">
      <c r="A53" s="73" t="s">
        <v>45</v>
      </c>
      <c r="B53" s="74">
        <v>38</v>
      </c>
      <c r="C53" s="74">
        <v>3652</v>
      </c>
      <c r="D53" s="74">
        <v>20093</v>
      </c>
      <c r="E53" s="74">
        <v>1415</v>
      </c>
      <c r="F53" s="74">
        <v>16</v>
      </c>
      <c r="G53" s="74">
        <v>2929</v>
      </c>
      <c r="H53" s="74">
        <v>13736</v>
      </c>
      <c r="I53" s="74">
        <v>1551</v>
      </c>
      <c r="J53" s="74">
        <v>3</v>
      </c>
      <c r="K53" s="74">
        <v>37</v>
      </c>
      <c r="L53" s="74">
        <v>3364</v>
      </c>
      <c r="M53" s="74">
        <v>18994</v>
      </c>
      <c r="N53" s="74">
        <v>1357</v>
      </c>
      <c r="O53" s="74">
        <v>19</v>
      </c>
      <c r="P53" s="74">
        <v>2797</v>
      </c>
      <c r="Q53" s="74">
        <v>13573</v>
      </c>
      <c r="R53" s="74">
        <v>1477</v>
      </c>
      <c r="S53" s="74">
        <v>1</v>
      </c>
      <c r="T53" s="74">
        <v>38</v>
      </c>
      <c r="U53" s="74">
        <v>3402</v>
      </c>
      <c r="V53" s="74">
        <v>19688</v>
      </c>
      <c r="W53" s="74">
        <v>1383</v>
      </c>
      <c r="X53" s="74">
        <v>21</v>
      </c>
      <c r="Y53" s="74">
        <v>2816</v>
      </c>
      <c r="Z53" s="74">
        <v>14123</v>
      </c>
      <c r="AA53" s="74">
        <v>1503</v>
      </c>
      <c r="AB53" s="74">
        <v>1</v>
      </c>
      <c r="AC53" s="74">
        <v>43</v>
      </c>
      <c r="AD53" s="74">
        <v>3392</v>
      </c>
      <c r="AE53" s="74">
        <v>19569</v>
      </c>
      <c r="AF53" s="74">
        <v>1347</v>
      </c>
      <c r="AG53" s="74">
        <v>35</v>
      </c>
      <c r="AH53" s="74">
        <v>2804</v>
      </c>
      <c r="AI53" s="74">
        <v>14174</v>
      </c>
      <c r="AJ53" s="74">
        <v>1496</v>
      </c>
      <c r="AK53" s="74">
        <v>1</v>
      </c>
      <c r="AL53" s="74">
        <f>+[4]Total!AL53</f>
        <v>0</v>
      </c>
      <c r="AM53" s="74">
        <f>+[4]Total!AM53</f>
        <v>0</v>
      </c>
      <c r="AN53" s="74">
        <f>+[4]Total!AN53</f>
        <v>0</v>
      </c>
      <c r="AO53" s="74">
        <f>+[4]Total!AO53</f>
        <v>0</v>
      </c>
      <c r="AP53" s="74">
        <f>+[4]Total!AP53</f>
        <v>0</v>
      </c>
      <c r="AQ53" s="74">
        <f>+[4]Total!AQ53</f>
        <v>0</v>
      </c>
      <c r="AR53" s="74">
        <f>+[4]Total!AR53</f>
        <v>0</v>
      </c>
      <c r="AS53" s="74">
        <f>+[4]Total!AS53</f>
        <v>0</v>
      </c>
      <c r="AT53" s="74">
        <f>+[4]Total!AT53</f>
        <v>0</v>
      </c>
      <c r="AU53" s="74">
        <f>+[4]Total!AU53</f>
        <v>0</v>
      </c>
      <c r="AV53" s="74">
        <f>+[4]Total!AV53</f>
        <v>0</v>
      </c>
      <c r="AW53" s="74">
        <f>+[4]Total!AW53</f>
        <v>0</v>
      </c>
      <c r="AX53" s="74">
        <f>+[4]Total!AX53</f>
        <v>0</v>
      </c>
      <c r="AY53" s="74">
        <f>+[4]Total!AY53</f>
        <v>0</v>
      </c>
      <c r="AZ53" s="74">
        <f>+[4]Total!AZ53</f>
        <v>0</v>
      </c>
      <c r="BA53" s="74">
        <f>+[4]Total!BA53</f>
        <v>0</v>
      </c>
      <c r="BB53" s="74">
        <f>+[4]Total!BB53</f>
        <v>0</v>
      </c>
      <c r="BC53" s="74">
        <f>+[4]Total!BC53</f>
        <v>0</v>
      </c>
      <c r="BD53" s="74">
        <f>+[4]Total!BD53</f>
        <v>0</v>
      </c>
      <c r="BE53" s="74">
        <f>+[4]Total!BE53</f>
        <v>0</v>
      </c>
      <c r="BF53" s="74">
        <f>+[4]Total!BF53</f>
        <v>0</v>
      </c>
      <c r="BG53" s="74">
        <f>+[4]Total!BG53</f>
        <v>0</v>
      </c>
      <c r="BH53" s="74">
        <f>+[4]Total!BH53</f>
        <v>0</v>
      </c>
      <c r="BI53" s="74">
        <f>+[4]Total!BI53</f>
        <v>0</v>
      </c>
      <c r="BJ53" s="74">
        <f>+[4]Total!BJ53</f>
        <v>0</v>
      </c>
      <c r="BK53" s="74">
        <f>+[4]Total!BK53</f>
        <v>0</v>
      </c>
      <c r="BL53" s="74">
        <f>+[4]Total!BL53</f>
        <v>0</v>
      </c>
      <c r="BM53" s="74">
        <f>+[4]Total!BM53</f>
        <v>0</v>
      </c>
      <c r="BN53" s="74">
        <f>+[4]Total!BN53</f>
        <v>0</v>
      </c>
      <c r="BO53" s="74">
        <f>+[4]Total!BO53</f>
        <v>0</v>
      </c>
      <c r="BP53" s="74">
        <f>+[4]Total!BP53</f>
        <v>0</v>
      </c>
      <c r="BQ53" s="74">
        <f>+[4]Total!BQ53</f>
        <v>0</v>
      </c>
      <c r="BR53" s="74">
        <f>+[4]Total!BR53</f>
        <v>0</v>
      </c>
      <c r="BS53" s="74">
        <f>+[4]Total!BS53</f>
        <v>0</v>
      </c>
      <c r="BT53" s="74">
        <f>+[4]Total!BT53</f>
        <v>0</v>
      </c>
      <c r="BU53" s="74">
        <f>+[4]Total!BU53</f>
        <v>0</v>
      </c>
      <c r="BV53" s="74">
        <f>+[4]Total!BV53</f>
        <v>0</v>
      </c>
      <c r="BW53" s="74">
        <f>+[4]Total!BW53</f>
        <v>0</v>
      </c>
      <c r="BX53" s="74">
        <f>+[4]Total!BX53</f>
        <v>0</v>
      </c>
      <c r="BY53" s="74">
        <f>+[4]Total!BY53</f>
        <v>0</v>
      </c>
      <c r="BZ53" s="74">
        <f>+[4]Total!BZ53</f>
        <v>0</v>
      </c>
      <c r="CA53" s="74">
        <f>+[4]Total!CA53</f>
        <v>0</v>
      </c>
      <c r="CB53" s="74">
        <f>+[4]Total!CB53</f>
        <v>0</v>
      </c>
      <c r="CC53" s="74">
        <f>+[4]Total!CC53</f>
        <v>0</v>
      </c>
      <c r="CD53" s="74">
        <f>+[4]Total!CD53</f>
        <v>0</v>
      </c>
      <c r="CE53" s="74">
        <f>+[4]Total!CE53</f>
        <v>0</v>
      </c>
      <c r="CF53" s="74">
        <f>+[4]Total!CF53</f>
        <v>0</v>
      </c>
      <c r="CG53" s="74">
        <f>+[4]Total!CG53</f>
        <v>0</v>
      </c>
      <c r="CH53" s="74">
        <f>+[4]Total!CH53</f>
        <v>0</v>
      </c>
      <c r="CI53" s="74">
        <f>+[4]Total!CI53</f>
        <v>0</v>
      </c>
      <c r="CJ53" s="74">
        <f>+[4]Total!CJ53</f>
        <v>0</v>
      </c>
      <c r="CK53" s="74">
        <f>+[4]Total!CK53</f>
        <v>0</v>
      </c>
      <c r="CL53" s="74">
        <f>+[4]Total!CL53</f>
        <v>0</v>
      </c>
      <c r="CM53" s="74">
        <f>+[4]Total!CM53</f>
        <v>0</v>
      </c>
      <c r="CN53" s="74">
        <f>+[4]Total!CN53</f>
        <v>0</v>
      </c>
      <c r="CO53" s="74">
        <f>+[4]Total!CO53</f>
        <v>0</v>
      </c>
      <c r="CP53" s="74">
        <f>+[4]Total!CP53</f>
        <v>0</v>
      </c>
      <c r="CQ53" s="74">
        <f>+[4]Total!CQ53</f>
        <v>0</v>
      </c>
      <c r="CR53" s="74">
        <f>+[4]Total!CR53</f>
        <v>0</v>
      </c>
      <c r="CS53" s="74">
        <f>+[4]Total!CS53</f>
        <v>0</v>
      </c>
      <c r="CT53" s="74">
        <f>+[4]Total!CT53</f>
        <v>0</v>
      </c>
      <c r="CU53" s="74">
        <f>+[4]Total!CU53</f>
        <v>0</v>
      </c>
      <c r="CV53" s="74">
        <f>+[4]Total!CV53</f>
        <v>0</v>
      </c>
      <c r="CW53" s="74">
        <f>+[4]Total!CW53</f>
        <v>0</v>
      </c>
      <c r="CX53" s="74">
        <f>+[4]Total!CX53</f>
        <v>0</v>
      </c>
      <c r="CY53" s="74">
        <f>+[4]Total!CY53</f>
        <v>0</v>
      </c>
      <c r="CZ53" s="74">
        <f>+[4]Total!CZ53</f>
        <v>0</v>
      </c>
      <c r="DA53" s="74">
        <f>+[4]Total!DA53</f>
        <v>0</v>
      </c>
      <c r="DB53" s="74">
        <f>+[4]Total!DB53</f>
        <v>0</v>
      </c>
      <c r="DC53" s="74">
        <f>+[4]Total!DC53</f>
        <v>0</v>
      </c>
      <c r="DD53" s="74">
        <f>+[4]Total!DD53</f>
        <v>0</v>
      </c>
      <c r="DE53" s="74">
        <f>+[4]Total!DE53</f>
        <v>0</v>
      </c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</row>
    <row r="54" spans="1:177" x14ac:dyDescent="0.25">
      <c r="A54" s="73" t="s">
        <v>46</v>
      </c>
      <c r="B54" s="74">
        <v>52</v>
      </c>
      <c r="C54" s="74">
        <v>3994</v>
      </c>
      <c r="D54" s="74">
        <v>20390</v>
      </c>
      <c r="E54" s="74">
        <v>1106</v>
      </c>
      <c r="F54" s="74">
        <v>29</v>
      </c>
      <c r="G54" s="74">
        <v>3478</v>
      </c>
      <c r="H54" s="74">
        <v>14319</v>
      </c>
      <c r="I54" s="74">
        <v>951</v>
      </c>
      <c r="J54" s="74">
        <v>5</v>
      </c>
      <c r="K54" s="74">
        <v>55</v>
      </c>
      <c r="L54" s="74">
        <v>3719</v>
      </c>
      <c r="M54" s="74">
        <v>19016</v>
      </c>
      <c r="N54" s="74">
        <v>1061</v>
      </c>
      <c r="O54" s="74">
        <v>36</v>
      </c>
      <c r="P54" s="74">
        <v>3369</v>
      </c>
      <c r="Q54" s="74">
        <v>14383</v>
      </c>
      <c r="R54" s="74">
        <v>961</v>
      </c>
      <c r="S54" s="74">
        <v>2</v>
      </c>
      <c r="T54" s="74">
        <v>58</v>
      </c>
      <c r="U54" s="74">
        <v>3863</v>
      </c>
      <c r="V54" s="74">
        <v>19853</v>
      </c>
      <c r="W54" s="74">
        <v>1110</v>
      </c>
      <c r="X54" s="74">
        <v>33</v>
      </c>
      <c r="Y54" s="74">
        <v>3482</v>
      </c>
      <c r="Z54" s="74">
        <v>15029</v>
      </c>
      <c r="AA54" s="74">
        <v>999</v>
      </c>
      <c r="AB54" s="74">
        <v>2</v>
      </c>
      <c r="AC54" s="74">
        <v>52</v>
      </c>
      <c r="AD54" s="74">
        <v>3768</v>
      </c>
      <c r="AE54" s="74">
        <v>19542</v>
      </c>
      <c r="AF54" s="74">
        <v>1118</v>
      </c>
      <c r="AG54" s="74">
        <v>31</v>
      </c>
      <c r="AH54" s="74">
        <v>3336</v>
      </c>
      <c r="AI54" s="74">
        <v>14970</v>
      </c>
      <c r="AJ54" s="74">
        <v>979</v>
      </c>
      <c r="AK54" s="74">
        <v>2</v>
      </c>
      <c r="AL54" s="74">
        <f>+[4]Total!AL54</f>
        <v>0</v>
      </c>
      <c r="AM54" s="74">
        <f>+[4]Total!AM54</f>
        <v>0</v>
      </c>
      <c r="AN54" s="74">
        <f>+[4]Total!AN54</f>
        <v>0</v>
      </c>
      <c r="AO54" s="74">
        <f>+[4]Total!AO54</f>
        <v>0</v>
      </c>
      <c r="AP54" s="74">
        <f>+[4]Total!AP54</f>
        <v>0</v>
      </c>
      <c r="AQ54" s="74">
        <f>+[4]Total!AQ54</f>
        <v>0</v>
      </c>
      <c r="AR54" s="74">
        <f>+[4]Total!AR54</f>
        <v>0</v>
      </c>
      <c r="AS54" s="74">
        <f>+[4]Total!AS54</f>
        <v>0</v>
      </c>
      <c r="AT54" s="74">
        <f>+[4]Total!AT54</f>
        <v>0</v>
      </c>
      <c r="AU54" s="74">
        <f>+[4]Total!AU54</f>
        <v>0</v>
      </c>
      <c r="AV54" s="74">
        <f>+[4]Total!AV54</f>
        <v>0</v>
      </c>
      <c r="AW54" s="74">
        <f>+[4]Total!AW54</f>
        <v>0</v>
      </c>
      <c r="AX54" s="74">
        <f>+[4]Total!AX54</f>
        <v>0</v>
      </c>
      <c r="AY54" s="74">
        <f>+[4]Total!AY54</f>
        <v>0</v>
      </c>
      <c r="AZ54" s="74">
        <f>+[4]Total!AZ54</f>
        <v>0</v>
      </c>
      <c r="BA54" s="74">
        <f>+[4]Total!BA54</f>
        <v>0</v>
      </c>
      <c r="BB54" s="74">
        <f>+[4]Total!BB54</f>
        <v>0</v>
      </c>
      <c r="BC54" s="74">
        <f>+[4]Total!BC54</f>
        <v>0</v>
      </c>
      <c r="BD54" s="74">
        <f>+[4]Total!BD54</f>
        <v>0</v>
      </c>
      <c r="BE54" s="74">
        <f>+[4]Total!BE54</f>
        <v>0</v>
      </c>
      <c r="BF54" s="74">
        <f>+[4]Total!BF54</f>
        <v>0</v>
      </c>
      <c r="BG54" s="74">
        <f>+[4]Total!BG54</f>
        <v>0</v>
      </c>
      <c r="BH54" s="74">
        <f>+[4]Total!BH54</f>
        <v>0</v>
      </c>
      <c r="BI54" s="74">
        <f>+[4]Total!BI54</f>
        <v>0</v>
      </c>
      <c r="BJ54" s="74">
        <f>+[4]Total!BJ54</f>
        <v>0</v>
      </c>
      <c r="BK54" s="74">
        <f>+[4]Total!BK54</f>
        <v>0</v>
      </c>
      <c r="BL54" s="74">
        <f>+[4]Total!BL54</f>
        <v>0</v>
      </c>
      <c r="BM54" s="74">
        <f>+[4]Total!BM54</f>
        <v>0</v>
      </c>
      <c r="BN54" s="74">
        <f>+[4]Total!BN54</f>
        <v>0</v>
      </c>
      <c r="BO54" s="74">
        <f>+[4]Total!BO54</f>
        <v>0</v>
      </c>
      <c r="BP54" s="74">
        <f>+[4]Total!BP54</f>
        <v>0</v>
      </c>
      <c r="BQ54" s="74">
        <f>+[4]Total!BQ54</f>
        <v>0</v>
      </c>
      <c r="BR54" s="74">
        <f>+[4]Total!BR54</f>
        <v>0</v>
      </c>
      <c r="BS54" s="74">
        <f>+[4]Total!BS54</f>
        <v>0</v>
      </c>
      <c r="BT54" s="74">
        <f>+[4]Total!BT54</f>
        <v>0</v>
      </c>
      <c r="BU54" s="74">
        <f>+[4]Total!BU54</f>
        <v>0</v>
      </c>
      <c r="BV54" s="74">
        <f>+[4]Total!BV54</f>
        <v>0</v>
      </c>
      <c r="BW54" s="74">
        <f>+[4]Total!BW54</f>
        <v>0</v>
      </c>
      <c r="BX54" s="74">
        <f>+[4]Total!BX54</f>
        <v>0</v>
      </c>
      <c r="BY54" s="74">
        <f>+[4]Total!BY54</f>
        <v>0</v>
      </c>
      <c r="BZ54" s="74">
        <f>+[4]Total!BZ54</f>
        <v>0</v>
      </c>
      <c r="CA54" s="74">
        <f>+[4]Total!CA54</f>
        <v>0</v>
      </c>
      <c r="CB54" s="74">
        <f>+[4]Total!CB54</f>
        <v>0</v>
      </c>
      <c r="CC54" s="74">
        <f>+[4]Total!CC54</f>
        <v>0</v>
      </c>
      <c r="CD54" s="74">
        <f>+[4]Total!CD54</f>
        <v>0</v>
      </c>
      <c r="CE54" s="74">
        <f>+[4]Total!CE54</f>
        <v>0</v>
      </c>
      <c r="CF54" s="74">
        <f>+[4]Total!CF54</f>
        <v>0</v>
      </c>
      <c r="CG54" s="74">
        <f>+[4]Total!CG54</f>
        <v>0</v>
      </c>
      <c r="CH54" s="74">
        <f>+[4]Total!CH54</f>
        <v>0</v>
      </c>
      <c r="CI54" s="74">
        <f>+[4]Total!CI54</f>
        <v>0</v>
      </c>
      <c r="CJ54" s="74">
        <f>+[4]Total!CJ54</f>
        <v>0</v>
      </c>
      <c r="CK54" s="74">
        <f>+[4]Total!CK54</f>
        <v>0</v>
      </c>
      <c r="CL54" s="74">
        <f>+[4]Total!CL54</f>
        <v>0</v>
      </c>
      <c r="CM54" s="74">
        <f>+[4]Total!CM54</f>
        <v>0</v>
      </c>
      <c r="CN54" s="74">
        <f>+[4]Total!CN54</f>
        <v>0</v>
      </c>
      <c r="CO54" s="74">
        <f>+[4]Total!CO54</f>
        <v>0</v>
      </c>
      <c r="CP54" s="74">
        <f>+[4]Total!CP54</f>
        <v>0</v>
      </c>
      <c r="CQ54" s="74">
        <f>+[4]Total!CQ54</f>
        <v>0</v>
      </c>
      <c r="CR54" s="74">
        <f>+[4]Total!CR54</f>
        <v>0</v>
      </c>
      <c r="CS54" s="74">
        <f>+[4]Total!CS54</f>
        <v>0</v>
      </c>
      <c r="CT54" s="74">
        <f>+[4]Total!CT54</f>
        <v>0</v>
      </c>
      <c r="CU54" s="74">
        <f>+[4]Total!CU54</f>
        <v>0</v>
      </c>
      <c r="CV54" s="74">
        <f>+[4]Total!CV54</f>
        <v>0</v>
      </c>
      <c r="CW54" s="74">
        <f>+[4]Total!CW54</f>
        <v>0</v>
      </c>
      <c r="CX54" s="74">
        <f>+[4]Total!CX54</f>
        <v>0</v>
      </c>
      <c r="CY54" s="74">
        <f>+[4]Total!CY54</f>
        <v>0</v>
      </c>
      <c r="CZ54" s="74">
        <f>+[4]Total!CZ54</f>
        <v>0</v>
      </c>
      <c r="DA54" s="74">
        <f>+[4]Total!DA54</f>
        <v>0</v>
      </c>
      <c r="DB54" s="74">
        <f>+[4]Total!DB54</f>
        <v>0</v>
      </c>
      <c r="DC54" s="74">
        <f>+[4]Total!DC54</f>
        <v>0</v>
      </c>
      <c r="DD54" s="74">
        <f>+[4]Total!DD54</f>
        <v>0</v>
      </c>
      <c r="DE54" s="74">
        <f>+[4]Total!DE54</f>
        <v>0</v>
      </c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</row>
    <row r="55" spans="1:177" x14ac:dyDescent="0.25">
      <c r="A55" s="73" t="s">
        <v>47</v>
      </c>
      <c r="B55" s="74">
        <v>104</v>
      </c>
      <c r="C55" s="74">
        <v>5130</v>
      </c>
      <c r="D55" s="74">
        <v>30253</v>
      </c>
      <c r="E55" s="74">
        <v>1850</v>
      </c>
      <c r="F55" s="74">
        <v>67</v>
      </c>
      <c r="G55" s="74">
        <v>4653</v>
      </c>
      <c r="H55" s="74">
        <v>24926</v>
      </c>
      <c r="I55" s="74">
        <v>1896</v>
      </c>
      <c r="J55" s="74">
        <v>6</v>
      </c>
      <c r="K55" s="74">
        <v>105</v>
      </c>
      <c r="L55" s="74">
        <v>4851</v>
      </c>
      <c r="M55" s="74">
        <v>29046</v>
      </c>
      <c r="N55" s="74">
        <v>1792</v>
      </c>
      <c r="O55" s="74">
        <v>66</v>
      </c>
      <c r="P55" s="74">
        <v>4448</v>
      </c>
      <c r="Q55" s="74">
        <v>24973</v>
      </c>
      <c r="R55" s="74">
        <v>1905</v>
      </c>
      <c r="S55" s="74">
        <v>3</v>
      </c>
      <c r="T55" s="74">
        <v>112</v>
      </c>
      <c r="U55" s="74">
        <v>4925</v>
      </c>
      <c r="V55" s="74">
        <v>29712</v>
      </c>
      <c r="W55" s="74">
        <v>1823</v>
      </c>
      <c r="X55" s="74">
        <v>77</v>
      </c>
      <c r="Y55" s="74">
        <v>4480</v>
      </c>
      <c r="Z55" s="74">
        <v>25358</v>
      </c>
      <c r="AA55" s="74">
        <v>1935</v>
      </c>
      <c r="AB55" s="74">
        <v>3</v>
      </c>
      <c r="AC55" s="74">
        <v>130</v>
      </c>
      <c r="AD55" s="74">
        <v>4799</v>
      </c>
      <c r="AE55" s="74">
        <v>29486</v>
      </c>
      <c r="AF55" s="74">
        <v>1789</v>
      </c>
      <c r="AG55" s="74">
        <v>86</v>
      </c>
      <c r="AH55" s="74">
        <v>4391</v>
      </c>
      <c r="AI55" s="74">
        <v>25060</v>
      </c>
      <c r="AJ55" s="74">
        <v>1914</v>
      </c>
      <c r="AK55" s="74">
        <v>3</v>
      </c>
      <c r="AL55" s="74">
        <f>+[4]Total!AL55</f>
        <v>0</v>
      </c>
      <c r="AM55" s="74">
        <f>+[4]Total!AM55</f>
        <v>0</v>
      </c>
      <c r="AN55" s="74">
        <f>+[4]Total!AN55</f>
        <v>0</v>
      </c>
      <c r="AO55" s="74">
        <f>+[4]Total!AO55</f>
        <v>0</v>
      </c>
      <c r="AP55" s="74">
        <f>+[4]Total!AP55</f>
        <v>0</v>
      </c>
      <c r="AQ55" s="74">
        <f>+[4]Total!AQ55</f>
        <v>0</v>
      </c>
      <c r="AR55" s="74">
        <f>+[4]Total!AR55</f>
        <v>0</v>
      </c>
      <c r="AS55" s="74">
        <f>+[4]Total!AS55</f>
        <v>0</v>
      </c>
      <c r="AT55" s="74">
        <f>+[4]Total!AT55</f>
        <v>0</v>
      </c>
      <c r="AU55" s="74">
        <f>+[4]Total!AU55</f>
        <v>0</v>
      </c>
      <c r="AV55" s="74">
        <f>+[4]Total!AV55</f>
        <v>0</v>
      </c>
      <c r="AW55" s="74">
        <f>+[4]Total!AW55</f>
        <v>0</v>
      </c>
      <c r="AX55" s="74">
        <f>+[4]Total!AX55</f>
        <v>0</v>
      </c>
      <c r="AY55" s="74">
        <f>+[4]Total!AY55</f>
        <v>0</v>
      </c>
      <c r="AZ55" s="74">
        <f>+[4]Total!AZ55</f>
        <v>0</v>
      </c>
      <c r="BA55" s="74">
        <f>+[4]Total!BA55</f>
        <v>0</v>
      </c>
      <c r="BB55" s="74">
        <f>+[4]Total!BB55</f>
        <v>0</v>
      </c>
      <c r="BC55" s="74">
        <f>+[4]Total!BC55</f>
        <v>0</v>
      </c>
      <c r="BD55" s="74">
        <f>+[4]Total!BD55</f>
        <v>0</v>
      </c>
      <c r="BE55" s="74">
        <f>+[4]Total!BE55</f>
        <v>0</v>
      </c>
      <c r="BF55" s="74">
        <f>+[4]Total!BF55</f>
        <v>0</v>
      </c>
      <c r="BG55" s="74">
        <f>+[4]Total!BG55</f>
        <v>0</v>
      </c>
      <c r="BH55" s="74">
        <f>+[4]Total!BH55</f>
        <v>0</v>
      </c>
      <c r="BI55" s="74">
        <f>+[4]Total!BI55</f>
        <v>0</v>
      </c>
      <c r="BJ55" s="74">
        <f>+[4]Total!BJ55</f>
        <v>0</v>
      </c>
      <c r="BK55" s="74">
        <f>+[4]Total!BK55</f>
        <v>0</v>
      </c>
      <c r="BL55" s="74">
        <f>+[4]Total!BL55</f>
        <v>0</v>
      </c>
      <c r="BM55" s="74">
        <f>+[4]Total!BM55</f>
        <v>0</v>
      </c>
      <c r="BN55" s="74">
        <f>+[4]Total!BN55</f>
        <v>0</v>
      </c>
      <c r="BO55" s="74">
        <f>+[4]Total!BO55</f>
        <v>0</v>
      </c>
      <c r="BP55" s="74">
        <f>+[4]Total!BP55</f>
        <v>0</v>
      </c>
      <c r="BQ55" s="74">
        <f>+[4]Total!BQ55</f>
        <v>0</v>
      </c>
      <c r="BR55" s="74">
        <f>+[4]Total!BR55</f>
        <v>0</v>
      </c>
      <c r="BS55" s="74">
        <f>+[4]Total!BS55</f>
        <v>0</v>
      </c>
      <c r="BT55" s="74">
        <f>+[4]Total!BT55</f>
        <v>0</v>
      </c>
      <c r="BU55" s="74">
        <f>+[4]Total!BU55</f>
        <v>0</v>
      </c>
      <c r="BV55" s="74">
        <f>+[4]Total!BV55</f>
        <v>0</v>
      </c>
      <c r="BW55" s="74">
        <f>+[4]Total!BW55</f>
        <v>0</v>
      </c>
      <c r="BX55" s="74">
        <f>+[4]Total!BX55</f>
        <v>0</v>
      </c>
      <c r="BY55" s="74">
        <f>+[4]Total!BY55</f>
        <v>0</v>
      </c>
      <c r="BZ55" s="74">
        <f>+[4]Total!BZ55</f>
        <v>0</v>
      </c>
      <c r="CA55" s="74">
        <f>+[4]Total!CA55</f>
        <v>0</v>
      </c>
      <c r="CB55" s="74">
        <f>+[4]Total!CB55</f>
        <v>0</v>
      </c>
      <c r="CC55" s="74">
        <f>+[4]Total!CC55</f>
        <v>0</v>
      </c>
      <c r="CD55" s="74">
        <f>+[4]Total!CD55</f>
        <v>0</v>
      </c>
      <c r="CE55" s="74">
        <f>+[4]Total!CE55</f>
        <v>0</v>
      </c>
      <c r="CF55" s="74">
        <f>+[4]Total!CF55</f>
        <v>0</v>
      </c>
      <c r="CG55" s="74">
        <f>+[4]Total!CG55</f>
        <v>0</v>
      </c>
      <c r="CH55" s="74">
        <f>+[4]Total!CH55</f>
        <v>0</v>
      </c>
      <c r="CI55" s="74">
        <f>+[4]Total!CI55</f>
        <v>0</v>
      </c>
      <c r="CJ55" s="74">
        <f>+[4]Total!CJ55</f>
        <v>0</v>
      </c>
      <c r="CK55" s="74">
        <f>+[4]Total!CK55</f>
        <v>0</v>
      </c>
      <c r="CL55" s="74">
        <f>+[4]Total!CL55</f>
        <v>0</v>
      </c>
      <c r="CM55" s="74">
        <f>+[4]Total!CM55</f>
        <v>0</v>
      </c>
      <c r="CN55" s="74">
        <f>+[4]Total!CN55</f>
        <v>0</v>
      </c>
      <c r="CO55" s="74">
        <f>+[4]Total!CO55</f>
        <v>0</v>
      </c>
      <c r="CP55" s="74">
        <f>+[4]Total!CP55</f>
        <v>0</v>
      </c>
      <c r="CQ55" s="74">
        <f>+[4]Total!CQ55</f>
        <v>0</v>
      </c>
      <c r="CR55" s="74">
        <f>+[4]Total!CR55</f>
        <v>0</v>
      </c>
      <c r="CS55" s="74">
        <f>+[4]Total!CS55</f>
        <v>0</v>
      </c>
      <c r="CT55" s="74">
        <f>+[4]Total!CT55</f>
        <v>0</v>
      </c>
      <c r="CU55" s="74">
        <f>+[4]Total!CU55</f>
        <v>0</v>
      </c>
      <c r="CV55" s="74">
        <f>+[4]Total!CV55</f>
        <v>0</v>
      </c>
      <c r="CW55" s="74">
        <f>+[4]Total!CW55</f>
        <v>0</v>
      </c>
      <c r="CX55" s="74">
        <f>+[4]Total!CX55</f>
        <v>0</v>
      </c>
      <c r="CY55" s="74">
        <f>+[4]Total!CY55</f>
        <v>0</v>
      </c>
      <c r="CZ55" s="74">
        <f>+[4]Total!CZ55</f>
        <v>0</v>
      </c>
      <c r="DA55" s="74">
        <f>+[4]Total!DA55</f>
        <v>0</v>
      </c>
      <c r="DB55" s="74">
        <f>+[4]Total!DB55</f>
        <v>0</v>
      </c>
      <c r="DC55" s="74">
        <f>+[4]Total!DC55</f>
        <v>0</v>
      </c>
      <c r="DD55" s="74">
        <f>+[4]Total!DD55</f>
        <v>0</v>
      </c>
      <c r="DE55" s="74">
        <f>+[4]Total!DE55</f>
        <v>0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</row>
    <row r="56" spans="1:177" x14ac:dyDescent="0.25">
      <c r="A56" s="73" t="s">
        <v>48</v>
      </c>
      <c r="B56" s="74">
        <v>315</v>
      </c>
      <c r="C56" s="74">
        <v>18483</v>
      </c>
      <c r="D56" s="74">
        <v>103330</v>
      </c>
      <c r="E56" s="74">
        <v>6140</v>
      </c>
      <c r="F56" s="74">
        <v>207</v>
      </c>
      <c r="G56" s="74">
        <v>14743</v>
      </c>
      <c r="H56" s="74">
        <v>81652</v>
      </c>
      <c r="I56" s="74">
        <v>5162</v>
      </c>
      <c r="J56" s="74">
        <v>564</v>
      </c>
      <c r="K56" s="74">
        <v>314</v>
      </c>
      <c r="L56" s="74">
        <v>17508</v>
      </c>
      <c r="M56" s="74">
        <v>95777</v>
      </c>
      <c r="N56" s="74">
        <v>5792</v>
      </c>
      <c r="O56" s="74">
        <v>218</v>
      </c>
      <c r="P56" s="74">
        <v>14095</v>
      </c>
      <c r="Q56" s="74">
        <v>81792</v>
      </c>
      <c r="R56" s="74">
        <v>5123</v>
      </c>
      <c r="S56" s="74">
        <v>557</v>
      </c>
      <c r="T56" s="74">
        <v>330</v>
      </c>
      <c r="U56" s="74">
        <v>17449</v>
      </c>
      <c r="V56" s="74">
        <v>95993</v>
      </c>
      <c r="W56" s="74">
        <v>5835</v>
      </c>
      <c r="X56" s="74">
        <v>237</v>
      </c>
      <c r="Y56" s="74">
        <v>14194</v>
      </c>
      <c r="Z56" s="74">
        <v>82219</v>
      </c>
      <c r="AA56" s="74">
        <v>5203</v>
      </c>
      <c r="AB56" s="74">
        <v>557</v>
      </c>
      <c r="AC56" s="74">
        <v>341</v>
      </c>
      <c r="AD56" s="74">
        <v>17382</v>
      </c>
      <c r="AE56" s="74">
        <v>95942</v>
      </c>
      <c r="AF56" s="74">
        <v>5831</v>
      </c>
      <c r="AG56" s="74">
        <v>257</v>
      </c>
      <c r="AH56" s="74">
        <v>14223</v>
      </c>
      <c r="AI56" s="74">
        <v>82653</v>
      </c>
      <c r="AJ56" s="74">
        <v>5304</v>
      </c>
      <c r="AK56" s="74">
        <v>556</v>
      </c>
      <c r="AL56" s="74">
        <f>+[4]Total!AL56</f>
        <v>0</v>
      </c>
      <c r="AM56" s="74">
        <f>+[4]Total!AM56</f>
        <v>0</v>
      </c>
      <c r="AN56" s="74">
        <f>+[4]Total!AN56</f>
        <v>0</v>
      </c>
      <c r="AO56" s="74">
        <f>+[4]Total!AO56</f>
        <v>0</v>
      </c>
      <c r="AP56" s="74">
        <f>+[4]Total!AP56</f>
        <v>0</v>
      </c>
      <c r="AQ56" s="74">
        <f>+[4]Total!AQ56</f>
        <v>0</v>
      </c>
      <c r="AR56" s="74">
        <f>+[4]Total!AR56</f>
        <v>0</v>
      </c>
      <c r="AS56" s="74">
        <f>+[4]Total!AS56</f>
        <v>0</v>
      </c>
      <c r="AT56" s="74">
        <f>+[4]Total!AT56</f>
        <v>0</v>
      </c>
      <c r="AU56" s="74">
        <f>+[4]Total!AU56</f>
        <v>0</v>
      </c>
      <c r="AV56" s="74">
        <f>+[4]Total!AV56</f>
        <v>0</v>
      </c>
      <c r="AW56" s="74">
        <f>+[4]Total!AW56</f>
        <v>0</v>
      </c>
      <c r="AX56" s="74">
        <f>+[4]Total!AX56</f>
        <v>0</v>
      </c>
      <c r="AY56" s="74">
        <f>+[4]Total!AY56</f>
        <v>0</v>
      </c>
      <c r="AZ56" s="74">
        <f>+[4]Total!AZ56</f>
        <v>0</v>
      </c>
      <c r="BA56" s="74">
        <f>+[4]Total!BA56</f>
        <v>0</v>
      </c>
      <c r="BB56" s="74">
        <f>+[4]Total!BB56</f>
        <v>0</v>
      </c>
      <c r="BC56" s="74">
        <f>+[4]Total!BC56</f>
        <v>0</v>
      </c>
      <c r="BD56" s="74">
        <f>+[4]Total!BD56</f>
        <v>0</v>
      </c>
      <c r="BE56" s="74">
        <f>+[4]Total!BE56</f>
        <v>0</v>
      </c>
      <c r="BF56" s="74">
        <f>+[4]Total!BF56</f>
        <v>0</v>
      </c>
      <c r="BG56" s="74">
        <f>+[4]Total!BG56</f>
        <v>0</v>
      </c>
      <c r="BH56" s="74">
        <f>+[4]Total!BH56</f>
        <v>0</v>
      </c>
      <c r="BI56" s="74">
        <f>+[4]Total!BI56</f>
        <v>0</v>
      </c>
      <c r="BJ56" s="74">
        <f>+[4]Total!BJ56</f>
        <v>0</v>
      </c>
      <c r="BK56" s="74">
        <f>+[4]Total!BK56</f>
        <v>0</v>
      </c>
      <c r="BL56" s="74">
        <f>+[4]Total!BL56</f>
        <v>0</v>
      </c>
      <c r="BM56" s="74">
        <f>+[4]Total!BM56</f>
        <v>0</v>
      </c>
      <c r="BN56" s="74">
        <f>+[4]Total!BN56</f>
        <v>0</v>
      </c>
      <c r="BO56" s="74">
        <f>+[4]Total!BO56</f>
        <v>0</v>
      </c>
      <c r="BP56" s="74">
        <f>+[4]Total!BP56</f>
        <v>0</v>
      </c>
      <c r="BQ56" s="74">
        <f>+[4]Total!BQ56</f>
        <v>0</v>
      </c>
      <c r="BR56" s="74">
        <f>+[4]Total!BR56</f>
        <v>0</v>
      </c>
      <c r="BS56" s="74">
        <f>+[4]Total!BS56</f>
        <v>0</v>
      </c>
      <c r="BT56" s="74">
        <f>+[4]Total!BT56</f>
        <v>0</v>
      </c>
      <c r="BU56" s="74">
        <f>+[4]Total!BU56</f>
        <v>0</v>
      </c>
      <c r="BV56" s="74">
        <f>+[4]Total!BV56</f>
        <v>0</v>
      </c>
      <c r="BW56" s="74">
        <f>+[4]Total!BW56</f>
        <v>0</v>
      </c>
      <c r="BX56" s="74">
        <f>+[4]Total!BX56</f>
        <v>0</v>
      </c>
      <c r="BY56" s="74">
        <f>+[4]Total!BY56</f>
        <v>0</v>
      </c>
      <c r="BZ56" s="74">
        <f>+[4]Total!BZ56</f>
        <v>0</v>
      </c>
      <c r="CA56" s="74">
        <f>+[4]Total!CA56</f>
        <v>0</v>
      </c>
      <c r="CB56" s="74">
        <f>+[4]Total!CB56</f>
        <v>0</v>
      </c>
      <c r="CC56" s="74">
        <f>+[4]Total!CC56</f>
        <v>0</v>
      </c>
      <c r="CD56" s="74">
        <f>+[4]Total!CD56</f>
        <v>0</v>
      </c>
      <c r="CE56" s="74">
        <f>+[4]Total!CE56</f>
        <v>0</v>
      </c>
      <c r="CF56" s="74">
        <f>+[4]Total!CF56</f>
        <v>0</v>
      </c>
      <c r="CG56" s="74">
        <f>+[4]Total!CG56</f>
        <v>0</v>
      </c>
      <c r="CH56" s="74">
        <f>+[4]Total!CH56</f>
        <v>0</v>
      </c>
      <c r="CI56" s="74">
        <f>+[4]Total!CI56</f>
        <v>0</v>
      </c>
      <c r="CJ56" s="74">
        <f>+[4]Total!CJ56</f>
        <v>0</v>
      </c>
      <c r="CK56" s="74">
        <f>+[4]Total!CK56</f>
        <v>0</v>
      </c>
      <c r="CL56" s="74">
        <f>+[4]Total!CL56</f>
        <v>0</v>
      </c>
      <c r="CM56" s="74">
        <f>+[4]Total!CM56</f>
        <v>0</v>
      </c>
      <c r="CN56" s="74">
        <f>+[4]Total!CN56</f>
        <v>0</v>
      </c>
      <c r="CO56" s="74">
        <f>+[4]Total!CO56</f>
        <v>0</v>
      </c>
      <c r="CP56" s="74">
        <f>+[4]Total!CP56</f>
        <v>0</v>
      </c>
      <c r="CQ56" s="74">
        <f>+[4]Total!CQ56</f>
        <v>0</v>
      </c>
      <c r="CR56" s="74">
        <f>+[4]Total!CR56</f>
        <v>0</v>
      </c>
      <c r="CS56" s="74">
        <f>+[4]Total!CS56</f>
        <v>0</v>
      </c>
      <c r="CT56" s="74">
        <f>+[4]Total!CT56</f>
        <v>0</v>
      </c>
      <c r="CU56" s="74">
        <f>+[4]Total!CU56</f>
        <v>0</v>
      </c>
      <c r="CV56" s="74">
        <f>+[4]Total!CV56</f>
        <v>0</v>
      </c>
      <c r="CW56" s="74">
        <f>+[4]Total!CW56</f>
        <v>0</v>
      </c>
      <c r="CX56" s="74">
        <f>+[4]Total!CX56</f>
        <v>0</v>
      </c>
      <c r="CY56" s="74">
        <f>+[4]Total!CY56</f>
        <v>0</v>
      </c>
      <c r="CZ56" s="74">
        <f>+[4]Total!CZ56</f>
        <v>0</v>
      </c>
      <c r="DA56" s="74">
        <f>+[4]Total!DA56</f>
        <v>0</v>
      </c>
      <c r="DB56" s="74">
        <f>+[4]Total!DB56</f>
        <v>0</v>
      </c>
      <c r="DC56" s="74">
        <f>+[4]Total!DC56</f>
        <v>0</v>
      </c>
      <c r="DD56" s="74">
        <f>+[4]Total!DD56</f>
        <v>0</v>
      </c>
      <c r="DE56" s="74">
        <f>+[4]Total!DE56</f>
        <v>0</v>
      </c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</row>
    <row r="57" spans="1:177" x14ac:dyDescent="0.25">
      <c r="A57" s="73" t="s">
        <v>49</v>
      </c>
      <c r="B57" s="74">
        <v>105</v>
      </c>
      <c r="C57" s="74">
        <v>10071</v>
      </c>
      <c r="D57" s="74">
        <v>62014</v>
      </c>
      <c r="E57" s="74">
        <v>3519</v>
      </c>
      <c r="F57" s="74">
        <v>65</v>
      </c>
      <c r="G57" s="74">
        <v>8422</v>
      </c>
      <c r="H57" s="74">
        <v>45420</v>
      </c>
      <c r="I57" s="74">
        <v>3251</v>
      </c>
      <c r="J57" s="74">
        <v>17</v>
      </c>
      <c r="K57" s="74">
        <v>117</v>
      </c>
      <c r="L57" s="74">
        <v>9598</v>
      </c>
      <c r="M57" s="74">
        <v>59330</v>
      </c>
      <c r="N57" s="74">
        <v>3501</v>
      </c>
      <c r="O57" s="74">
        <v>74</v>
      </c>
      <c r="P57" s="74">
        <v>8193</v>
      </c>
      <c r="Q57" s="74">
        <v>45324</v>
      </c>
      <c r="R57" s="74">
        <v>3278</v>
      </c>
      <c r="S57" s="74">
        <v>12</v>
      </c>
      <c r="T57" s="74">
        <v>128</v>
      </c>
      <c r="U57" s="74">
        <v>9566</v>
      </c>
      <c r="V57" s="74">
        <v>60483</v>
      </c>
      <c r="W57" s="74">
        <v>3596</v>
      </c>
      <c r="X57" s="74">
        <v>80</v>
      </c>
      <c r="Y57" s="74">
        <v>8178</v>
      </c>
      <c r="Z57" s="74">
        <v>46413</v>
      </c>
      <c r="AA57" s="74">
        <v>3441</v>
      </c>
      <c r="AB57" s="74">
        <v>13</v>
      </c>
      <c r="AC57" s="74">
        <v>141</v>
      </c>
      <c r="AD57" s="74">
        <v>9428</v>
      </c>
      <c r="AE57" s="74">
        <v>60530</v>
      </c>
      <c r="AF57" s="74">
        <v>3617</v>
      </c>
      <c r="AG57" s="74">
        <v>85</v>
      </c>
      <c r="AH57" s="74">
        <v>8178</v>
      </c>
      <c r="AI57" s="74">
        <v>46952</v>
      </c>
      <c r="AJ57" s="74">
        <v>3477</v>
      </c>
      <c r="AK57" s="74">
        <v>12</v>
      </c>
      <c r="AL57" s="74">
        <f>+[4]Total!AL57</f>
        <v>0</v>
      </c>
      <c r="AM57" s="74">
        <f>+[4]Total!AM57</f>
        <v>0</v>
      </c>
      <c r="AN57" s="74">
        <f>+[4]Total!AN57</f>
        <v>0</v>
      </c>
      <c r="AO57" s="74">
        <f>+[4]Total!AO57</f>
        <v>0</v>
      </c>
      <c r="AP57" s="74">
        <f>+[4]Total!AP57</f>
        <v>0</v>
      </c>
      <c r="AQ57" s="74">
        <f>+[4]Total!AQ57</f>
        <v>0</v>
      </c>
      <c r="AR57" s="74">
        <f>+[4]Total!AR57</f>
        <v>0</v>
      </c>
      <c r="AS57" s="74">
        <f>+[4]Total!AS57</f>
        <v>0</v>
      </c>
      <c r="AT57" s="74">
        <f>+[4]Total!AT57</f>
        <v>0</v>
      </c>
      <c r="AU57" s="74">
        <f>+[4]Total!AU57</f>
        <v>0</v>
      </c>
      <c r="AV57" s="74">
        <f>+[4]Total!AV57</f>
        <v>0</v>
      </c>
      <c r="AW57" s="74">
        <f>+[4]Total!AW57</f>
        <v>0</v>
      </c>
      <c r="AX57" s="74">
        <f>+[4]Total!AX57</f>
        <v>0</v>
      </c>
      <c r="AY57" s="74">
        <f>+[4]Total!AY57</f>
        <v>0</v>
      </c>
      <c r="AZ57" s="74">
        <f>+[4]Total!AZ57</f>
        <v>0</v>
      </c>
      <c r="BA57" s="74">
        <f>+[4]Total!BA57</f>
        <v>0</v>
      </c>
      <c r="BB57" s="74">
        <f>+[4]Total!BB57</f>
        <v>0</v>
      </c>
      <c r="BC57" s="74">
        <f>+[4]Total!BC57</f>
        <v>0</v>
      </c>
      <c r="BD57" s="74">
        <f>+[4]Total!BD57</f>
        <v>0</v>
      </c>
      <c r="BE57" s="74">
        <f>+[4]Total!BE57</f>
        <v>0</v>
      </c>
      <c r="BF57" s="74">
        <f>+[4]Total!BF57</f>
        <v>0</v>
      </c>
      <c r="BG57" s="74">
        <f>+[4]Total!BG57</f>
        <v>0</v>
      </c>
      <c r="BH57" s="74">
        <f>+[4]Total!BH57</f>
        <v>0</v>
      </c>
      <c r="BI57" s="74">
        <f>+[4]Total!BI57</f>
        <v>0</v>
      </c>
      <c r="BJ57" s="74">
        <f>+[4]Total!BJ57</f>
        <v>0</v>
      </c>
      <c r="BK57" s="74">
        <f>+[4]Total!BK57</f>
        <v>0</v>
      </c>
      <c r="BL57" s="74">
        <f>+[4]Total!BL57</f>
        <v>0</v>
      </c>
      <c r="BM57" s="74">
        <f>+[4]Total!BM57</f>
        <v>0</v>
      </c>
      <c r="BN57" s="74">
        <f>+[4]Total!BN57</f>
        <v>0</v>
      </c>
      <c r="BO57" s="74">
        <f>+[4]Total!BO57</f>
        <v>0</v>
      </c>
      <c r="BP57" s="74">
        <f>+[4]Total!BP57</f>
        <v>0</v>
      </c>
      <c r="BQ57" s="74">
        <f>+[4]Total!BQ57</f>
        <v>0</v>
      </c>
      <c r="BR57" s="74">
        <f>+[4]Total!BR57</f>
        <v>0</v>
      </c>
      <c r="BS57" s="74">
        <f>+[4]Total!BS57</f>
        <v>0</v>
      </c>
      <c r="BT57" s="74">
        <f>+[4]Total!BT57</f>
        <v>0</v>
      </c>
      <c r="BU57" s="74">
        <f>+[4]Total!BU57</f>
        <v>0</v>
      </c>
      <c r="BV57" s="74">
        <f>+[4]Total!BV57</f>
        <v>0</v>
      </c>
      <c r="BW57" s="74">
        <f>+[4]Total!BW57</f>
        <v>0</v>
      </c>
      <c r="BX57" s="74">
        <f>+[4]Total!BX57</f>
        <v>0</v>
      </c>
      <c r="BY57" s="74">
        <f>+[4]Total!BY57</f>
        <v>0</v>
      </c>
      <c r="BZ57" s="74">
        <f>+[4]Total!BZ57</f>
        <v>0</v>
      </c>
      <c r="CA57" s="74">
        <f>+[4]Total!CA57</f>
        <v>0</v>
      </c>
      <c r="CB57" s="74">
        <f>+[4]Total!CB57</f>
        <v>0</v>
      </c>
      <c r="CC57" s="74">
        <f>+[4]Total!CC57</f>
        <v>0</v>
      </c>
      <c r="CD57" s="74">
        <f>+[4]Total!CD57</f>
        <v>0</v>
      </c>
      <c r="CE57" s="74">
        <f>+[4]Total!CE57</f>
        <v>0</v>
      </c>
      <c r="CF57" s="74">
        <f>+[4]Total!CF57</f>
        <v>0</v>
      </c>
      <c r="CG57" s="74">
        <f>+[4]Total!CG57</f>
        <v>0</v>
      </c>
      <c r="CH57" s="74">
        <f>+[4]Total!CH57</f>
        <v>0</v>
      </c>
      <c r="CI57" s="74">
        <f>+[4]Total!CI57</f>
        <v>0</v>
      </c>
      <c r="CJ57" s="74">
        <f>+[4]Total!CJ57</f>
        <v>0</v>
      </c>
      <c r="CK57" s="74">
        <f>+[4]Total!CK57</f>
        <v>0</v>
      </c>
      <c r="CL57" s="74">
        <f>+[4]Total!CL57</f>
        <v>0</v>
      </c>
      <c r="CM57" s="74">
        <f>+[4]Total!CM57</f>
        <v>0</v>
      </c>
      <c r="CN57" s="74">
        <f>+[4]Total!CN57</f>
        <v>0</v>
      </c>
      <c r="CO57" s="74">
        <f>+[4]Total!CO57</f>
        <v>0</v>
      </c>
      <c r="CP57" s="74">
        <f>+[4]Total!CP57</f>
        <v>0</v>
      </c>
      <c r="CQ57" s="74">
        <f>+[4]Total!CQ57</f>
        <v>0</v>
      </c>
      <c r="CR57" s="74">
        <f>+[4]Total!CR57</f>
        <v>0</v>
      </c>
      <c r="CS57" s="74">
        <f>+[4]Total!CS57</f>
        <v>0</v>
      </c>
      <c r="CT57" s="74">
        <f>+[4]Total!CT57</f>
        <v>0</v>
      </c>
      <c r="CU57" s="74">
        <f>+[4]Total!CU57</f>
        <v>0</v>
      </c>
      <c r="CV57" s="74">
        <f>+[4]Total!CV57</f>
        <v>0</v>
      </c>
      <c r="CW57" s="74">
        <f>+[4]Total!CW57</f>
        <v>0</v>
      </c>
      <c r="CX57" s="74">
        <f>+[4]Total!CX57</f>
        <v>0</v>
      </c>
      <c r="CY57" s="74">
        <f>+[4]Total!CY57</f>
        <v>0</v>
      </c>
      <c r="CZ57" s="74">
        <f>+[4]Total!CZ57</f>
        <v>0</v>
      </c>
      <c r="DA57" s="74">
        <f>+[4]Total!DA57</f>
        <v>0</v>
      </c>
      <c r="DB57" s="74">
        <f>+[4]Total!DB57</f>
        <v>0</v>
      </c>
      <c r="DC57" s="74">
        <f>+[4]Total!DC57</f>
        <v>0</v>
      </c>
      <c r="DD57" s="74">
        <f>+[4]Total!DD57</f>
        <v>0</v>
      </c>
      <c r="DE57" s="74">
        <f>+[4]Total!DE57</f>
        <v>0</v>
      </c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</row>
    <row r="58" spans="1:177" x14ac:dyDescent="0.25">
      <c r="A58" s="73" t="s">
        <v>50</v>
      </c>
      <c r="B58" s="74">
        <v>58</v>
      </c>
      <c r="C58" s="74">
        <v>2689</v>
      </c>
      <c r="D58" s="74">
        <v>10724</v>
      </c>
      <c r="E58" s="74">
        <v>1289</v>
      </c>
      <c r="F58" s="74">
        <v>43</v>
      </c>
      <c r="G58" s="74">
        <v>2586</v>
      </c>
      <c r="H58" s="74">
        <v>11672</v>
      </c>
      <c r="I58" s="74">
        <v>2547</v>
      </c>
      <c r="J58" s="74">
        <v>3</v>
      </c>
      <c r="K58" s="74">
        <v>68</v>
      </c>
      <c r="L58" s="74">
        <v>2638</v>
      </c>
      <c r="M58" s="74">
        <v>10410</v>
      </c>
      <c r="N58" s="74">
        <v>1326</v>
      </c>
      <c r="O58" s="74">
        <v>49</v>
      </c>
      <c r="P58" s="74">
        <v>2618</v>
      </c>
      <c r="Q58" s="74">
        <v>11913</v>
      </c>
      <c r="R58" s="74">
        <v>2657</v>
      </c>
      <c r="S58" s="74">
        <v>1</v>
      </c>
      <c r="T58" s="74">
        <v>62</v>
      </c>
      <c r="U58" s="74">
        <v>2660</v>
      </c>
      <c r="V58" s="74">
        <v>10612</v>
      </c>
      <c r="W58" s="74">
        <v>1364</v>
      </c>
      <c r="X58" s="74">
        <v>50</v>
      </c>
      <c r="Y58" s="74">
        <v>2697</v>
      </c>
      <c r="Z58" s="74">
        <v>12075</v>
      </c>
      <c r="AA58" s="74">
        <v>2705</v>
      </c>
      <c r="AB58" s="74">
        <v>1</v>
      </c>
      <c r="AC58" s="74">
        <v>95</v>
      </c>
      <c r="AD58" s="74">
        <v>2691</v>
      </c>
      <c r="AE58" s="74">
        <v>10624</v>
      </c>
      <c r="AF58" s="74">
        <v>1339</v>
      </c>
      <c r="AG58" s="74">
        <v>80</v>
      </c>
      <c r="AH58" s="74">
        <v>2699</v>
      </c>
      <c r="AI58" s="74">
        <v>12064</v>
      </c>
      <c r="AJ58" s="74">
        <v>2685</v>
      </c>
      <c r="AK58" s="74">
        <v>1</v>
      </c>
      <c r="AL58" s="74">
        <f>+[4]Total!AL58</f>
        <v>0</v>
      </c>
      <c r="AM58" s="74">
        <f>+[4]Total!AM58</f>
        <v>0</v>
      </c>
      <c r="AN58" s="74">
        <f>+[4]Total!AN58</f>
        <v>0</v>
      </c>
      <c r="AO58" s="74">
        <f>+[4]Total!AO58</f>
        <v>0</v>
      </c>
      <c r="AP58" s="74">
        <f>+[4]Total!AP58</f>
        <v>0</v>
      </c>
      <c r="AQ58" s="74">
        <f>+[4]Total!AQ58</f>
        <v>0</v>
      </c>
      <c r="AR58" s="74">
        <f>+[4]Total!AR58</f>
        <v>0</v>
      </c>
      <c r="AS58" s="74">
        <f>+[4]Total!AS58</f>
        <v>0</v>
      </c>
      <c r="AT58" s="74">
        <f>+[4]Total!AT58</f>
        <v>0</v>
      </c>
      <c r="AU58" s="74">
        <f>+[4]Total!AU58</f>
        <v>0</v>
      </c>
      <c r="AV58" s="74">
        <f>+[4]Total!AV58</f>
        <v>0</v>
      </c>
      <c r="AW58" s="74">
        <f>+[4]Total!AW58</f>
        <v>0</v>
      </c>
      <c r="AX58" s="74">
        <f>+[4]Total!AX58</f>
        <v>0</v>
      </c>
      <c r="AY58" s="74">
        <f>+[4]Total!AY58</f>
        <v>0</v>
      </c>
      <c r="AZ58" s="74">
        <f>+[4]Total!AZ58</f>
        <v>0</v>
      </c>
      <c r="BA58" s="74">
        <f>+[4]Total!BA58</f>
        <v>0</v>
      </c>
      <c r="BB58" s="74">
        <f>+[4]Total!BB58</f>
        <v>0</v>
      </c>
      <c r="BC58" s="74">
        <f>+[4]Total!BC58</f>
        <v>0</v>
      </c>
      <c r="BD58" s="74">
        <f>+[4]Total!BD58</f>
        <v>0</v>
      </c>
      <c r="BE58" s="74">
        <f>+[4]Total!BE58</f>
        <v>0</v>
      </c>
      <c r="BF58" s="74">
        <f>+[4]Total!BF58</f>
        <v>0</v>
      </c>
      <c r="BG58" s="74">
        <f>+[4]Total!BG58</f>
        <v>0</v>
      </c>
      <c r="BH58" s="74">
        <f>+[4]Total!BH58</f>
        <v>0</v>
      </c>
      <c r="BI58" s="74">
        <f>+[4]Total!BI58</f>
        <v>0</v>
      </c>
      <c r="BJ58" s="74">
        <f>+[4]Total!BJ58</f>
        <v>0</v>
      </c>
      <c r="BK58" s="74">
        <f>+[4]Total!BK58</f>
        <v>0</v>
      </c>
      <c r="BL58" s="74">
        <f>+[4]Total!BL58</f>
        <v>0</v>
      </c>
      <c r="BM58" s="74">
        <f>+[4]Total!BM58</f>
        <v>0</v>
      </c>
      <c r="BN58" s="74">
        <f>+[4]Total!BN58</f>
        <v>0</v>
      </c>
      <c r="BO58" s="74">
        <f>+[4]Total!BO58</f>
        <v>0</v>
      </c>
      <c r="BP58" s="74">
        <f>+[4]Total!BP58</f>
        <v>0</v>
      </c>
      <c r="BQ58" s="74">
        <f>+[4]Total!BQ58</f>
        <v>0</v>
      </c>
      <c r="BR58" s="74">
        <f>+[4]Total!BR58</f>
        <v>0</v>
      </c>
      <c r="BS58" s="74">
        <f>+[4]Total!BS58</f>
        <v>0</v>
      </c>
      <c r="BT58" s="74">
        <f>+[4]Total!BT58</f>
        <v>0</v>
      </c>
      <c r="BU58" s="74">
        <f>+[4]Total!BU58</f>
        <v>0</v>
      </c>
      <c r="BV58" s="74">
        <f>+[4]Total!BV58</f>
        <v>0</v>
      </c>
      <c r="BW58" s="74">
        <f>+[4]Total!BW58</f>
        <v>0</v>
      </c>
      <c r="BX58" s="74">
        <f>+[4]Total!BX58</f>
        <v>0</v>
      </c>
      <c r="BY58" s="74">
        <f>+[4]Total!BY58</f>
        <v>0</v>
      </c>
      <c r="BZ58" s="74">
        <f>+[4]Total!BZ58</f>
        <v>0</v>
      </c>
      <c r="CA58" s="74">
        <f>+[4]Total!CA58</f>
        <v>0</v>
      </c>
      <c r="CB58" s="74">
        <f>+[4]Total!CB58</f>
        <v>0</v>
      </c>
      <c r="CC58" s="74">
        <f>+[4]Total!CC58</f>
        <v>0</v>
      </c>
      <c r="CD58" s="74">
        <f>+[4]Total!CD58</f>
        <v>0</v>
      </c>
      <c r="CE58" s="74">
        <f>+[4]Total!CE58</f>
        <v>0</v>
      </c>
      <c r="CF58" s="74">
        <f>+[4]Total!CF58</f>
        <v>0</v>
      </c>
      <c r="CG58" s="74">
        <f>+[4]Total!CG58</f>
        <v>0</v>
      </c>
      <c r="CH58" s="74">
        <f>+[4]Total!CH58</f>
        <v>0</v>
      </c>
      <c r="CI58" s="74">
        <f>+[4]Total!CI58</f>
        <v>0</v>
      </c>
      <c r="CJ58" s="74">
        <f>+[4]Total!CJ58</f>
        <v>0</v>
      </c>
      <c r="CK58" s="74">
        <f>+[4]Total!CK58</f>
        <v>0</v>
      </c>
      <c r="CL58" s="74">
        <f>+[4]Total!CL58</f>
        <v>0</v>
      </c>
      <c r="CM58" s="74">
        <f>+[4]Total!CM58</f>
        <v>0</v>
      </c>
      <c r="CN58" s="74">
        <f>+[4]Total!CN58</f>
        <v>0</v>
      </c>
      <c r="CO58" s="74">
        <f>+[4]Total!CO58</f>
        <v>0</v>
      </c>
      <c r="CP58" s="74">
        <f>+[4]Total!CP58</f>
        <v>0</v>
      </c>
      <c r="CQ58" s="74">
        <f>+[4]Total!CQ58</f>
        <v>0</v>
      </c>
      <c r="CR58" s="74">
        <f>+[4]Total!CR58</f>
        <v>0</v>
      </c>
      <c r="CS58" s="74">
        <f>+[4]Total!CS58</f>
        <v>0</v>
      </c>
      <c r="CT58" s="74">
        <f>+[4]Total!CT58</f>
        <v>0</v>
      </c>
      <c r="CU58" s="74">
        <f>+[4]Total!CU58</f>
        <v>0</v>
      </c>
      <c r="CV58" s="74">
        <f>+[4]Total!CV58</f>
        <v>0</v>
      </c>
      <c r="CW58" s="74">
        <f>+[4]Total!CW58</f>
        <v>0</v>
      </c>
      <c r="CX58" s="74">
        <f>+[4]Total!CX58</f>
        <v>0</v>
      </c>
      <c r="CY58" s="74">
        <f>+[4]Total!CY58</f>
        <v>0</v>
      </c>
      <c r="CZ58" s="74">
        <f>+[4]Total!CZ58</f>
        <v>0</v>
      </c>
      <c r="DA58" s="74">
        <f>+[4]Total!DA58</f>
        <v>0</v>
      </c>
      <c r="DB58" s="74">
        <f>+[4]Total!DB58</f>
        <v>0</v>
      </c>
      <c r="DC58" s="74">
        <f>+[4]Total!DC58</f>
        <v>0</v>
      </c>
      <c r="DD58" s="74">
        <f>+[4]Total!DD58</f>
        <v>0</v>
      </c>
      <c r="DE58" s="74">
        <f>+[4]Total!DE58</f>
        <v>0</v>
      </c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</row>
    <row r="59" spans="1:177" x14ac:dyDescent="0.25">
      <c r="A59" s="73" t="s">
        <v>51</v>
      </c>
      <c r="B59" s="74">
        <v>18</v>
      </c>
      <c r="C59" s="74">
        <v>5441</v>
      </c>
      <c r="D59" s="74">
        <v>33251</v>
      </c>
      <c r="E59" s="74">
        <v>2071</v>
      </c>
      <c r="F59" s="74">
        <v>21</v>
      </c>
      <c r="G59" s="74">
        <v>5083</v>
      </c>
      <c r="H59" s="74">
        <v>24402</v>
      </c>
      <c r="I59" s="74">
        <v>2190</v>
      </c>
      <c r="J59" s="74">
        <v>4</v>
      </c>
      <c r="K59" s="74">
        <v>20</v>
      </c>
      <c r="L59" s="74">
        <v>5102</v>
      </c>
      <c r="M59" s="74">
        <v>31688</v>
      </c>
      <c r="N59" s="74">
        <v>1987</v>
      </c>
      <c r="O59" s="74">
        <v>20</v>
      </c>
      <c r="P59" s="74">
        <v>4790</v>
      </c>
      <c r="Q59" s="74">
        <v>23851</v>
      </c>
      <c r="R59" s="74">
        <v>2114</v>
      </c>
      <c r="S59" s="74">
        <v>3</v>
      </c>
      <c r="T59" s="74">
        <v>36</v>
      </c>
      <c r="U59" s="74">
        <v>5102</v>
      </c>
      <c r="V59" s="74">
        <v>32041</v>
      </c>
      <c r="W59" s="74">
        <v>2035</v>
      </c>
      <c r="X59" s="74">
        <v>16</v>
      </c>
      <c r="Y59" s="74">
        <v>4830</v>
      </c>
      <c r="Z59" s="74">
        <v>24243</v>
      </c>
      <c r="AA59" s="74">
        <v>2171</v>
      </c>
      <c r="AB59" s="74">
        <v>4</v>
      </c>
      <c r="AC59" s="74">
        <v>46</v>
      </c>
      <c r="AD59" s="74">
        <v>5030</v>
      </c>
      <c r="AE59" s="74">
        <v>31967</v>
      </c>
      <c r="AF59" s="74">
        <v>1976</v>
      </c>
      <c r="AG59" s="74">
        <v>19</v>
      </c>
      <c r="AH59" s="74">
        <v>4748</v>
      </c>
      <c r="AI59" s="74">
        <v>24261</v>
      </c>
      <c r="AJ59" s="74">
        <v>2181</v>
      </c>
      <c r="AK59" s="74">
        <v>4</v>
      </c>
      <c r="AL59" s="74">
        <f>+[4]Total!AL59</f>
        <v>0</v>
      </c>
      <c r="AM59" s="74">
        <f>+[4]Total!AM59</f>
        <v>0</v>
      </c>
      <c r="AN59" s="74">
        <f>+[4]Total!AN59</f>
        <v>0</v>
      </c>
      <c r="AO59" s="74">
        <f>+[4]Total!AO59</f>
        <v>0</v>
      </c>
      <c r="AP59" s="74">
        <f>+[4]Total!AP59</f>
        <v>0</v>
      </c>
      <c r="AQ59" s="74">
        <f>+[4]Total!AQ59</f>
        <v>0</v>
      </c>
      <c r="AR59" s="74">
        <f>+[4]Total!AR59</f>
        <v>0</v>
      </c>
      <c r="AS59" s="74">
        <f>+[4]Total!AS59</f>
        <v>0</v>
      </c>
      <c r="AT59" s="74">
        <f>+[4]Total!AT59</f>
        <v>0</v>
      </c>
      <c r="AU59" s="74">
        <f>+[4]Total!AU59</f>
        <v>0</v>
      </c>
      <c r="AV59" s="74">
        <f>+[4]Total!AV59</f>
        <v>0</v>
      </c>
      <c r="AW59" s="74">
        <f>+[4]Total!AW59</f>
        <v>0</v>
      </c>
      <c r="AX59" s="74">
        <f>+[4]Total!AX59</f>
        <v>0</v>
      </c>
      <c r="AY59" s="74">
        <f>+[4]Total!AY59</f>
        <v>0</v>
      </c>
      <c r="AZ59" s="74">
        <f>+[4]Total!AZ59</f>
        <v>0</v>
      </c>
      <c r="BA59" s="74">
        <f>+[4]Total!BA59</f>
        <v>0</v>
      </c>
      <c r="BB59" s="74">
        <f>+[4]Total!BB59</f>
        <v>0</v>
      </c>
      <c r="BC59" s="74">
        <f>+[4]Total!BC59</f>
        <v>0</v>
      </c>
      <c r="BD59" s="74">
        <f>+[4]Total!BD59</f>
        <v>0</v>
      </c>
      <c r="BE59" s="74">
        <f>+[4]Total!BE59</f>
        <v>0</v>
      </c>
      <c r="BF59" s="74">
        <f>+[4]Total!BF59</f>
        <v>0</v>
      </c>
      <c r="BG59" s="74">
        <f>+[4]Total!BG59</f>
        <v>0</v>
      </c>
      <c r="BH59" s="74">
        <f>+[4]Total!BH59</f>
        <v>0</v>
      </c>
      <c r="BI59" s="74">
        <f>+[4]Total!BI59</f>
        <v>0</v>
      </c>
      <c r="BJ59" s="74">
        <f>+[4]Total!BJ59</f>
        <v>0</v>
      </c>
      <c r="BK59" s="74">
        <f>+[4]Total!BK59</f>
        <v>0</v>
      </c>
      <c r="BL59" s="74">
        <f>+[4]Total!BL59</f>
        <v>0</v>
      </c>
      <c r="BM59" s="74">
        <f>+[4]Total!BM59</f>
        <v>0</v>
      </c>
      <c r="BN59" s="74">
        <f>+[4]Total!BN59</f>
        <v>0</v>
      </c>
      <c r="BO59" s="74">
        <f>+[4]Total!BO59</f>
        <v>0</v>
      </c>
      <c r="BP59" s="74">
        <f>+[4]Total!BP59</f>
        <v>0</v>
      </c>
      <c r="BQ59" s="74">
        <f>+[4]Total!BQ59</f>
        <v>0</v>
      </c>
      <c r="BR59" s="74">
        <f>+[4]Total!BR59</f>
        <v>0</v>
      </c>
      <c r="BS59" s="74">
        <f>+[4]Total!BS59</f>
        <v>0</v>
      </c>
      <c r="BT59" s="74">
        <f>+[4]Total!BT59</f>
        <v>0</v>
      </c>
      <c r="BU59" s="74">
        <f>+[4]Total!BU59</f>
        <v>0</v>
      </c>
      <c r="BV59" s="74">
        <f>+[4]Total!BV59</f>
        <v>0</v>
      </c>
      <c r="BW59" s="74">
        <f>+[4]Total!BW59</f>
        <v>0</v>
      </c>
      <c r="BX59" s="74">
        <f>+[4]Total!BX59</f>
        <v>0</v>
      </c>
      <c r="BY59" s="74">
        <f>+[4]Total!BY59</f>
        <v>0</v>
      </c>
      <c r="BZ59" s="74">
        <f>+[4]Total!BZ59</f>
        <v>0</v>
      </c>
      <c r="CA59" s="74">
        <f>+[4]Total!CA59</f>
        <v>0</v>
      </c>
      <c r="CB59" s="74">
        <f>+[4]Total!CB59</f>
        <v>0</v>
      </c>
      <c r="CC59" s="74">
        <f>+[4]Total!CC59</f>
        <v>0</v>
      </c>
      <c r="CD59" s="74">
        <f>+[4]Total!CD59</f>
        <v>0</v>
      </c>
      <c r="CE59" s="74">
        <f>+[4]Total!CE59</f>
        <v>0</v>
      </c>
      <c r="CF59" s="74">
        <f>+[4]Total!CF59</f>
        <v>0</v>
      </c>
      <c r="CG59" s="74">
        <f>+[4]Total!CG59</f>
        <v>0</v>
      </c>
      <c r="CH59" s="74">
        <f>+[4]Total!CH59</f>
        <v>0</v>
      </c>
      <c r="CI59" s="74">
        <f>+[4]Total!CI59</f>
        <v>0</v>
      </c>
      <c r="CJ59" s="74">
        <f>+[4]Total!CJ59</f>
        <v>0</v>
      </c>
      <c r="CK59" s="74">
        <f>+[4]Total!CK59</f>
        <v>0</v>
      </c>
      <c r="CL59" s="74">
        <f>+[4]Total!CL59</f>
        <v>0</v>
      </c>
      <c r="CM59" s="74">
        <f>+[4]Total!CM59</f>
        <v>0</v>
      </c>
      <c r="CN59" s="74">
        <f>+[4]Total!CN59</f>
        <v>0</v>
      </c>
      <c r="CO59" s="74">
        <f>+[4]Total!CO59</f>
        <v>0</v>
      </c>
      <c r="CP59" s="74">
        <f>+[4]Total!CP59</f>
        <v>0</v>
      </c>
      <c r="CQ59" s="74">
        <f>+[4]Total!CQ59</f>
        <v>0</v>
      </c>
      <c r="CR59" s="74">
        <f>+[4]Total!CR59</f>
        <v>0</v>
      </c>
      <c r="CS59" s="74">
        <f>+[4]Total!CS59</f>
        <v>0</v>
      </c>
      <c r="CT59" s="74">
        <f>+[4]Total!CT59</f>
        <v>0</v>
      </c>
      <c r="CU59" s="74">
        <f>+[4]Total!CU59</f>
        <v>0</v>
      </c>
      <c r="CV59" s="74">
        <f>+[4]Total!CV59</f>
        <v>0</v>
      </c>
      <c r="CW59" s="74">
        <f>+[4]Total!CW59</f>
        <v>0</v>
      </c>
      <c r="CX59" s="74">
        <f>+[4]Total!CX59</f>
        <v>0</v>
      </c>
      <c r="CY59" s="74">
        <f>+[4]Total!CY59</f>
        <v>0</v>
      </c>
      <c r="CZ59" s="74">
        <f>+[4]Total!CZ59</f>
        <v>0</v>
      </c>
      <c r="DA59" s="74">
        <f>+[4]Total!DA59</f>
        <v>0</v>
      </c>
      <c r="DB59" s="74">
        <f>+[4]Total!DB59</f>
        <v>0</v>
      </c>
      <c r="DC59" s="74">
        <f>+[4]Total!DC59</f>
        <v>0</v>
      </c>
      <c r="DD59" s="74">
        <f>+[4]Total!DD59</f>
        <v>0</v>
      </c>
      <c r="DE59" s="74">
        <f>+[4]Total!DE59</f>
        <v>0</v>
      </c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</row>
    <row r="60" spans="1:177" x14ac:dyDescent="0.25">
      <c r="A60" s="73" t="s">
        <v>52</v>
      </c>
      <c r="B60" s="74">
        <v>94</v>
      </c>
      <c r="C60" s="74">
        <v>9563</v>
      </c>
      <c r="D60" s="74">
        <v>50001</v>
      </c>
      <c r="E60" s="74">
        <v>2811</v>
      </c>
      <c r="F60" s="74">
        <v>70</v>
      </c>
      <c r="G60" s="74">
        <v>7071</v>
      </c>
      <c r="H60" s="74">
        <v>34113</v>
      </c>
      <c r="I60" s="74">
        <v>2146</v>
      </c>
      <c r="J60" s="74">
        <v>13</v>
      </c>
      <c r="K60" s="74">
        <v>110</v>
      </c>
      <c r="L60" s="74">
        <v>9001</v>
      </c>
      <c r="M60" s="74">
        <v>47598</v>
      </c>
      <c r="N60" s="74">
        <v>2699</v>
      </c>
      <c r="O60" s="74">
        <v>85</v>
      </c>
      <c r="P60" s="74">
        <v>6839</v>
      </c>
      <c r="Q60" s="74">
        <v>33930</v>
      </c>
      <c r="R60" s="74">
        <v>2190</v>
      </c>
      <c r="S60" s="74">
        <v>10</v>
      </c>
      <c r="T60" s="74">
        <v>134</v>
      </c>
      <c r="U60" s="74">
        <v>9071</v>
      </c>
      <c r="V60" s="74">
        <v>48319</v>
      </c>
      <c r="W60" s="74">
        <v>2789</v>
      </c>
      <c r="X60" s="74">
        <v>86</v>
      </c>
      <c r="Y60" s="74">
        <v>6873</v>
      </c>
      <c r="Z60" s="74">
        <v>34483</v>
      </c>
      <c r="AA60" s="74">
        <v>2217</v>
      </c>
      <c r="AB60" s="74">
        <v>10</v>
      </c>
      <c r="AC60" s="74">
        <v>150</v>
      </c>
      <c r="AD60" s="74">
        <v>9028</v>
      </c>
      <c r="AE60" s="74">
        <v>48759</v>
      </c>
      <c r="AF60" s="74">
        <v>2812</v>
      </c>
      <c r="AG60" s="74">
        <v>91</v>
      </c>
      <c r="AH60" s="74">
        <v>6932</v>
      </c>
      <c r="AI60" s="74">
        <v>35056</v>
      </c>
      <c r="AJ60" s="74">
        <v>2218</v>
      </c>
      <c r="AK60" s="74">
        <v>9</v>
      </c>
      <c r="AL60" s="74">
        <f>+[4]Total!AL60</f>
        <v>0</v>
      </c>
      <c r="AM60" s="74">
        <f>+[4]Total!AM60</f>
        <v>0</v>
      </c>
      <c r="AN60" s="74">
        <f>+[4]Total!AN60</f>
        <v>0</v>
      </c>
      <c r="AO60" s="74">
        <f>+[4]Total!AO60</f>
        <v>0</v>
      </c>
      <c r="AP60" s="74">
        <f>+[4]Total!AP60</f>
        <v>0</v>
      </c>
      <c r="AQ60" s="74">
        <f>+[4]Total!AQ60</f>
        <v>0</v>
      </c>
      <c r="AR60" s="74">
        <f>+[4]Total!AR60</f>
        <v>0</v>
      </c>
      <c r="AS60" s="74">
        <f>+[4]Total!AS60</f>
        <v>0</v>
      </c>
      <c r="AT60" s="74">
        <f>+[4]Total!AT60</f>
        <v>0</v>
      </c>
      <c r="AU60" s="74">
        <f>+[4]Total!AU60</f>
        <v>0</v>
      </c>
      <c r="AV60" s="74">
        <f>+[4]Total!AV60</f>
        <v>0</v>
      </c>
      <c r="AW60" s="74">
        <f>+[4]Total!AW60</f>
        <v>0</v>
      </c>
      <c r="AX60" s="74">
        <f>+[4]Total!AX60</f>
        <v>0</v>
      </c>
      <c r="AY60" s="74">
        <f>+[4]Total!AY60</f>
        <v>0</v>
      </c>
      <c r="AZ60" s="74">
        <f>+[4]Total!AZ60</f>
        <v>0</v>
      </c>
      <c r="BA60" s="74">
        <f>+[4]Total!BA60</f>
        <v>0</v>
      </c>
      <c r="BB60" s="74">
        <f>+[4]Total!BB60</f>
        <v>0</v>
      </c>
      <c r="BC60" s="74">
        <f>+[4]Total!BC60</f>
        <v>0</v>
      </c>
      <c r="BD60" s="74">
        <f>+[4]Total!BD60</f>
        <v>0</v>
      </c>
      <c r="BE60" s="74">
        <f>+[4]Total!BE60</f>
        <v>0</v>
      </c>
      <c r="BF60" s="74">
        <f>+[4]Total!BF60</f>
        <v>0</v>
      </c>
      <c r="BG60" s="74">
        <f>+[4]Total!BG60</f>
        <v>0</v>
      </c>
      <c r="BH60" s="74">
        <f>+[4]Total!BH60</f>
        <v>0</v>
      </c>
      <c r="BI60" s="74">
        <f>+[4]Total!BI60</f>
        <v>0</v>
      </c>
      <c r="BJ60" s="74">
        <f>+[4]Total!BJ60</f>
        <v>0</v>
      </c>
      <c r="BK60" s="74">
        <f>+[4]Total!BK60</f>
        <v>0</v>
      </c>
      <c r="BL60" s="74">
        <f>+[4]Total!BL60</f>
        <v>0</v>
      </c>
      <c r="BM60" s="74">
        <f>+[4]Total!BM60</f>
        <v>0</v>
      </c>
      <c r="BN60" s="74">
        <f>+[4]Total!BN60</f>
        <v>0</v>
      </c>
      <c r="BO60" s="74">
        <f>+[4]Total!BO60</f>
        <v>0</v>
      </c>
      <c r="BP60" s="74">
        <f>+[4]Total!BP60</f>
        <v>0</v>
      </c>
      <c r="BQ60" s="74">
        <f>+[4]Total!BQ60</f>
        <v>0</v>
      </c>
      <c r="BR60" s="74">
        <f>+[4]Total!BR60</f>
        <v>0</v>
      </c>
      <c r="BS60" s="74">
        <f>+[4]Total!BS60</f>
        <v>0</v>
      </c>
      <c r="BT60" s="74">
        <f>+[4]Total!BT60</f>
        <v>0</v>
      </c>
      <c r="BU60" s="74">
        <f>+[4]Total!BU60</f>
        <v>0</v>
      </c>
      <c r="BV60" s="74">
        <f>+[4]Total!BV60</f>
        <v>0</v>
      </c>
      <c r="BW60" s="74">
        <f>+[4]Total!BW60</f>
        <v>0</v>
      </c>
      <c r="BX60" s="74">
        <f>+[4]Total!BX60</f>
        <v>0</v>
      </c>
      <c r="BY60" s="74">
        <f>+[4]Total!BY60</f>
        <v>0</v>
      </c>
      <c r="BZ60" s="74">
        <f>+[4]Total!BZ60</f>
        <v>0</v>
      </c>
      <c r="CA60" s="74">
        <f>+[4]Total!CA60</f>
        <v>0</v>
      </c>
      <c r="CB60" s="74">
        <f>+[4]Total!CB60</f>
        <v>0</v>
      </c>
      <c r="CC60" s="74">
        <f>+[4]Total!CC60</f>
        <v>0</v>
      </c>
      <c r="CD60" s="74">
        <f>+[4]Total!CD60</f>
        <v>0</v>
      </c>
      <c r="CE60" s="74">
        <f>+[4]Total!CE60</f>
        <v>0</v>
      </c>
      <c r="CF60" s="74">
        <f>+[4]Total!CF60</f>
        <v>0</v>
      </c>
      <c r="CG60" s="74">
        <f>+[4]Total!CG60</f>
        <v>0</v>
      </c>
      <c r="CH60" s="74">
        <f>+[4]Total!CH60</f>
        <v>0</v>
      </c>
      <c r="CI60" s="74">
        <f>+[4]Total!CI60</f>
        <v>0</v>
      </c>
      <c r="CJ60" s="74">
        <f>+[4]Total!CJ60</f>
        <v>0</v>
      </c>
      <c r="CK60" s="74">
        <f>+[4]Total!CK60</f>
        <v>0</v>
      </c>
      <c r="CL60" s="74">
        <f>+[4]Total!CL60</f>
        <v>0</v>
      </c>
      <c r="CM60" s="74">
        <f>+[4]Total!CM60</f>
        <v>0</v>
      </c>
      <c r="CN60" s="74">
        <f>+[4]Total!CN60</f>
        <v>0</v>
      </c>
      <c r="CO60" s="74">
        <f>+[4]Total!CO60</f>
        <v>0</v>
      </c>
      <c r="CP60" s="74">
        <f>+[4]Total!CP60</f>
        <v>0</v>
      </c>
      <c r="CQ60" s="74">
        <f>+[4]Total!CQ60</f>
        <v>0</v>
      </c>
      <c r="CR60" s="74">
        <f>+[4]Total!CR60</f>
        <v>0</v>
      </c>
      <c r="CS60" s="74">
        <f>+[4]Total!CS60</f>
        <v>0</v>
      </c>
      <c r="CT60" s="74">
        <f>+[4]Total!CT60</f>
        <v>0</v>
      </c>
      <c r="CU60" s="74">
        <f>+[4]Total!CU60</f>
        <v>0</v>
      </c>
      <c r="CV60" s="74">
        <f>+[4]Total!CV60</f>
        <v>0</v>
      </c>
      <c r="CW60" s="74">
        <f>+[4]Total!CW60</f>
        <v>0</v>
      </c>
      <c r="CX60" s="74">
        <f>+[4]Total!CX60</f>
        <v>0</v>
      </c>
      <c r="CY60" s="74">
        <f>+[4]Total!CY60</f>
        <v>0</v>
      </c>
      <c r="CZ60" s="74">
        <f>+[4]Total!CZ60</f>
        <v>0</v>
      </c>
      <c r="DA60" s="74">
        <f>+[4]Total!DA60</f>
        <v>0</v>
      </c>
      <c r="DB60" s="74">
        <f>+[4]Total!DB60</f>
        <v>0</v>
      </c>
      <c r="DC60" s="74">
        <f>+[4]Total!DC60</f>
        <v>0</v>
      </c>
      <c r="DD60" s="74">
        <f>+[4]Total!DD60</f>
        <v>0</v>
      </c>
      <c r="DE60" s="74">
        <f>+[4]Total!DE60</f>
        <v>0</v>
      </c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</row>
    <row r="61" spans="1:177" x14ac:dyDescent="0.25">
      <c r="A61" s="73" t="s">
        <v>53</v>
      </c>
      <c r="B61" s="74">
        <v>12</v>
      </c>
      <c r="C61" s="74">
        <v>1558</v>
      </c>
      <c r="D61" s="74">
        <v>10673</v>
      </c>
      <c r="E61" s="74">
        <v>454</v>
      </c>
      <c r="F61" s="74">
        <v>11</v>
      </c>
      <c r="G61" s="74">
        <v>1445</v>
      </c>
      <c r="H61" s="74">
        <v>8283</v>
      </c>
      <c r="I61" s="74">
        <v>413</v>
      </c>
      <c r="J61" s="74">
        <v>0</v>
      </c>
      <c r="K61" s="74">
        <v>19</v>
      </c>
      <c r="L61" s="74">
        <v>1541</v>
      </c>
      <c r="M61" s="74">
        <v>10347</v>
      </c>
      <c r="N61" s="74">
        <v>475</v>
      </c>
      <c r="O61" s="74">
        <v>9</v>
      </c>
      <c r="P61" s="74">
        <v>1423</v>
      </c>
      <c r="Q61" s="74">
        <v>8194</v>
      </c>
      <c r="R61" s="74">
        <v>416</v>
      </c>
      <c r="S61" s="74">
        <v>0</v>
      </c>
      <c r="T61" s="74">
        <v>21</v>
      </c>
      <c r="U61" s="74">
        <v>1554</v>
      </c>
      <c r="V61" s="74">
        <v>10441</v>
      </c>
      <c r="W61" s="74">
        <v>471</v>
      </c>
      <c r="X61" s="74">
        <v>9</v>
      </c>
      <c r="Y61" s="74">
        <v>1458</v>
      </c>
      <c r="Z61" s="74">
        <v>8333</v>
      </c>
      <c r="AA61" s="74">
        <v>430</v>
      </c>
      <c r="AB61" s="74">
        <v>1</v>
      </c>
      <c r="AC61" s="74">
        <v>20</v>
      </c>
      <c r="AD61" s="74">
        <v>1568</v>
      </c>
      <c r="AE61" s="74">
        <v>10554</v>
      </c>
      <c r="AF61" s="74">
        <v>465</v>
      </c>
      <c r="AG61" s="74">
        <v>5</v>
      </c>
      <c r="AH61" s="74">
        <v>1446</v>
      </c>
      <c r="AI61" s="74">
        <v>8432</v>
      </c>
      <c r="AJ61" s="74">
        <v>420</v>
      </c>
      <c r="AK61" s="74">
        <v>1</v>
      </c>
      <c r="AL61" s="74">
        <f>+[4]Total!AL61</f>
        <v>0</v>
      </c>
      <c r="AM61" s="74">
        <f>+[4]Total!AM61</f>
        <v>0</v>
      </c>
      <c r="AN61" s="74">
        <f>+[4]Total!AN61</f>
        <v>0</v>
      </c>
      <c r="AO61" s="74">
        <f>+[4]Total!AO61</f>
        <v>0</v>
      </c>
      <c r="AP61" s="74">
        <f>+[4]Total!AP61</f>
        <v>0</v>
      </c>
      <c r="AQ61" s="74">
        <f>+[4]Total!AQ61</f>
        <v>0</v>
      </c>
      <c r="AR61" s="74">
        <f>+[4]Total!AR61</f>
        <v>0</v>
      </c>
      <c r="AS61" s="74">
        <f>+[4]Total!AS61</f>
        <v>0</v>
      </c>
      <c r="AT61" s="74">
        <f>+[4]Total!AT61</f>
        <v>0</v>
      </c>
      <c r="AU61" s="74">
        <f>+[4]Total!AU61</f>
        <v>0</v>
      </c>
      <c r="AV61" s="74">
        <f>+[4]Total!AV61</f>
        <v>0</v>
      </c>
      <c r="AW61" s="74">
        <f>+[4]Total!AW61</f>
        <v>0</v>
      </c>
      <c r="AX61" s="74">
        <f>+[4]Total!AX61</f>
        <v>0</v>
      </c>
      <c r="AY61" s="74">
        <f>+[4]Total!AY61</f>
        <v>0</v>
      </c>
      <c r="AZ61" s="74">
        <f>+[4]Total!AZ61</f>
        <v>0</v>
      </c>
      <c r="BA61" s="74">
        <f>+[4]Total!BA61</f>
        <v>0</v>
      </c>
      <c r="BB61" s="74">
        <f>+[4]Total!BB61</f>
        <v>0</v>
      </c>
      <c r="BC61" s="74">
        <f>+[4]Total!BC61</f>
        <v>0</v>
      </c>
      <c r="BD61" s="74">
        <f>+[4]Total!BD61</f>
        <v>0</v>
      </c>
      <c r="BE61" s="74">
        <f>+[4]Total!BE61</f>
        <v>0</v>
      </c>
      <c r="BF61" s="74">
        <f>+[4]Total!BF61</f>
        <v>0</v>
      </c>
      <c r="BG61" s="74">
        <f>+[4]Total!BG61</f>
        <v>0</v>
      </c>
      <c r="BH61" s="74">
        <f>+[4]Total!BH61</f>
        <v>0</v>
      </c>
      <c r="BI61" s="74">
        <f>+[4]Total!BI61</f>
        <v>0</v>
      </c>
      <c r="BJ61" s="74">
        <f>+[4]Total!BJ61</f>
        <v>0</v>
      </c>
      <c r="BK61" s="74">
        <f>+[4]Total!BK61</f>
        <v>0</v>
      </c>
      <c r="BL61" s="74">
        <f>+[4]Total!BL61</f>
        <v>0</v>
      </c>
      <c r="BM61" s="74">
        <f>+[4]Total!BM61</f>
        <v>0</v>
      </c>
      <c r="BN61" s="74">
        <f>+[4]Total!BN61</f>
        <v>0</v>
      </c>
      <c r="BO61" s="74">
        <f>+[4]Total!BO61</f>
        <v>0</v>
      </c>
      <c r="BP61" s="74">
        <f>+[4]Total!BP61</f>
        <v>0</v>
      </c>
      <c r="BQ61" s="74">
        <f>+[4]Total!BQ61</f>
        <v>0</v>
      </c>
      <c r="BR61" s="74">
        <f>+[4]Total!BR61</f>
        <v>0</v>
      </c>
      <c r="BS61" s="74">
        <f>+[4]Total!BS61</f>
        <v>0</v>
      </c>
      <c r="BT61" s="74">
        <f>+[4]Total!BT61</f>
        <v>0</v>
      </c>
      <c r="BU61" s="74">
        <f>+[4]Total!BU61</f>
        <v>0</v>
      </c>
      <c r="BV61" s="74">
        <f>+[4]Total!BV61</f>
        <v>0</v>
      </c>
      <c r="BW61" s="74">
        <f>+[4]Total!BW61</f>
        <v>0</v>
      </c>
      <c r="BX61" s="74">
        <f>+[4]Total!BX61</f>
        <v>0</v>
      </c>
      <c r="BY61" s="74">
        <f>+[4]Total!BY61</f>
        <v>0</v>
      </c>
      <c r="BZ61" s="74">
        <f>+[4]Total!BZ61</f>
        <v>0</v>
      </c>
      <c r="CA61" s="74">
        <f>+[4]Total!CA61</f>
        <v>0</v>
      </c>
      <c r="CB61" s="74">
        <f>+[4]Total!CB61</f>
        <v>0</v>
      </c>
      <c r="CC61" s="74">
        <f>+[4]Total!CC61</f>
        <v>0</v>
      </c>
      <c r="CD61" s="74">
        <f>+[4]Total!CD61</f>
        <v>0</v>
      </c>
      <c r="CE61" s="74">
        <f>+[4]Total!CE61</f>
        <v>0</v>
      </c>
      <c r="CF61" s="74">
        <f>+[4]Total!CF61</f>
        <v>0</v>
      </c>
      <c r="CG61" s="74">
        <f>+[4]Total!CG61</f>
        <v>0</v>
      </c>
      <c r="CH61" s="74">
        <f>+[4]Total!CH61</f>
        <v>0</v>
      </c>
      <c r="CI61" s="74">
        <f>+[4]Total!CI61</f>
        <v>0</v>
      </c>
      <c r="CJ61" s="74">
        <f>+[4]Total!CJ61</f>
        <v>0</v>
      </c>
      <c r="CK61" s="74">
        <f>+[4]Total!CK61</f>
        <v>0</v>
      </c>
      <c r="CL61" s="74">
        <f>+[4]Total!CL61</f>
        <v>0</v>
      </c>
      <c r="CM61" s="74">
        <f>+[4]Total!CM61</f>
        <v>0</v>
      </c>
      <c r="CN61" s="74">
        <f>+[4]Total!CN61</f>
        <v>0</v>
      </c>
      <c r="CO61" s="74">
        <f>+[4]Total!CO61</f>
        <v>0</v>
      </c>
      <c r="CP61" s="74">
        <f>+[4]Total!CP61</f>
        <v>0</v>
      </c>
      <c r="CQ61" s="74">
        <f>+[4]Total!CQ61</f>
        <v>0</v>
      </c>
      <c r="CR61" s="74">
        <f>+[4]Total!CR61</f>
        <v>0</v>
      </c>
      <c r="CS61" s="74">
        <f>+[4]Total!CS61</f>
        <v>0</v>
      </c>
      <c r="CT61" s="74">
        <f>+[4]Total!CT61</f>
        <v>0</v>
      </c>
      <c r="CU61" s="74">
        <f>+[4]Total!CU61</f>
        <v>0</v>
      </c>
      <c r="CV61" s="74">
        <f>+[4]Total!CV61</f>
        <v>0</v>
      </c>
      <c r="CW61" s="74">
        <f>+[4]Total!CW61</f>
        <v>0</v>
      </c>
      <c r="CX61" s="74">
        <f>+[4]Total!CX61</f>
        <v>0</v>
      </c>
      <c r="CY61" s="74">
        <f>+[4]Total!CY61</f>
        <v>0</v>
      </c>
      <c r="CZ61" s="74">
        <f>+[4]Total!CZ61</f>
        <v>0</v>
      </c>
      <c r="DA61" s="74">
        <f>+[4]Total!DA61</f>
        <v>0</v>
      </c>
      <c r="DB61" s="74">
        <f>+[4]Total!DB61</f>
        <v>0</v>
      </c>
      <c r="DC61" s="74">
        <f>+[4]Total!DC61</f>
        <v>0</v>
      </c>
      <c r="DD61" s="74">
        <f>+[4]Total!DD61</f>
        <v>0</v>
      </c>
      <c r="DE61" s="74">
        <f>+[4]Total!DE61</f>
        <v>0</v>
      </c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</row>
    <row r="62" spans="1:177" x14ac:dyDescent="0.25">
      <c r="A62" s="73" t="s">
        <v>54</v>
      </c>
      <c r="B62" s="74">
        <v>149</v>
      </c>
      <c r="C62" s="74">
        <v>12489</v>
      </c>
      <c r="D62" s="74">
        <v>79168</v>
      </c>
      <c r="E62" s="74">
        <v>6575</v>
      </c>
      <c r="F62" s="74">
        <v>72</v>
      </c>
      <c r="G62" s="74">
        <v>9994</v>
      </c>
      <c r="H62" s="74">
        <v>61587</v>
      </c>
      <c r="I62" s="74">
        <v>6668</v>
      </c>
      <c r="J62" s="74">
        <v>368</v>
      </c>
      <c r="K62" s="74">
        <v>161</v>
      </c>
      <c r="L62" s="74">
        <v>11723</v>
      </c>
      <c r="M62" s="74">
        <v>74050</v>
      </c>
      <c r="N62" s="74">
        <v>6229</v>
      </c>
      <c r="O62" s="74">
        <v>76</v>
      </c>
      <c r="P62" s="74">
        <v>9591</v>
      </c>
      <c r="Q62" s="74">
        <v>60994</v>
      </c>
      <c r="R62" s="74">
        <v>6441</v>
      </c>
      <c r="S62" s="74">
        <v>349</v>
      </c>
      <c r="T62" s="74">
        <v>158</v>
      </c>
      <c r="U62" s="74">
        <v>11789</v>
      </c>
      <c r="V62" s="74">
        <v>74596</v>
      </c>
      <c r="W62" s="74">
        <v>6374</v>
      </c>
      <c r="X62" s="74">
        <v>82</v>
      </c>
      <c r="Y62" s="74">
        <v>9605</v>
      </c>
      <c r="Z62" s="74">
        <v>61960</v>
      </c>
      <c r="AA62" s="74">
        <v>6676</v>
      </c>
      <c r="AB62" s="74">
        <v>347</v>
      </c>
      <c r="AC62" s="74">
        <v>180</v>
      </c>
      <c r="AD62" s="74">
        <v>11815</v>
      </c>
      <c r="AE62" s="74">
        <v>75214</v>
      </c>
      <c r="AF62" s="74">
        <v>6441</v>
      </c>
      <c r="AG62" s="74">
        <v>97</v>
      </c>
      <c r="AH62" s="74">
        <v>9631</v>
      </c>
      <c r="AI62" s="74">
        <v>62660</v>
      </c>
      <c r="AJ62" s="74">
        <v>6726</v>
      </c>
      <c r="AK62" s="74">
        <v>347</v>
      </c>
      <c r="AL62" s="74">
        <f>+[4]Total!AL62</f>
        <v>0</v>
      </c>
      <c r="AM62" s="74">
        <f>+[4]Total!AM62</f>
        <v>0</v>
      </c>
      <c r="AN62" s="74">
        <f>+[4]Total!AN62</f>
        <v>0</v>
      </c>
      <c r="AO62" s="74">
        <f>+[4]Total!AO62</f>
        <v>0</v>
      </c>
      <c r="AP62" s="74">
        <f>+[4]Total!AP62</f>
        <v>0</v>
      </c>
      <c r="AQ62" s="74">
        <f>+[4]Total!AQ62</f>
        <v>0</v>
      </c>
      <c r="AR62" s="74">
        <f>+[4]Total!AR62</f>
        <v>0</v>
      </c>
      <c r="AS62" s="74">
        <f>+[4]Total!AS62</f>
        <v>0</v>
      </c>
      <c r="AT62" s="74">
        <f>+[4]Total!AT62</f>
        <v>0</v>
      </c>
      <c r="AU62" s="74">
        <f>+[4]Total!AU62</f>
        <v>0</v>
      </c>
      <c r="AV62" s="74">
        <f>+[4]Total!AV62</f>
        <v>0</v>
      </c>
      <c r="AW62" s="74">
        <f>+[4]Total!AW62</f>
        <v>0</v>
      </c>
      <c r="AX62" s="74">
        <f>+[4]Total!AX62</f>
        <v>0</v>
      </c>
      <c r="AY62" s="74">
        <f>+[4]Total!AY62</f>
        <v>0</v>
      </c>
      <c r="AZ62" s="74">
        <f>+[4]Total!AZ62</f>
        <v>0</v>
      </c>
      <c r="BA62" s="74">
        <f>+[4]Total!BA62</f>
        <v>0</v>
      </c>
      <c r="BB62" s="74">
        <f>+[4]Total!BB62</f>
        <v>0</v>
      </c>
      <c r="BC62" s="74">
        <f>+[4]Total!BC62</f>
        <v>0</v>
      </c>
      <c r="BD62" s="74">
        <f>+[4]Total!BD62</f>
        <v>0</v>
      </c>
      <c r="BE62" s="74">
        <f>+[4]Total!BE62</f>
        <v>0</v>
      </c>
      <c r="BF62" s="74">
        <f>+[4]Total!BF62</f>
        <v>0</v>
      </c>
      <c r="BG62" s="74">
        <f>+[4]Total!BG62</f>
        <v>0</v>
      </c>
      <c r="BH62" s="74">
        <f>+[4]Total!BH62</f>
        <v>0</v>
      </c>
      <c r="BI62" s="74">
        <f>+[4]Total!BI62</f>
        <v>0</v>
      </c>
      <c r="BJ62" s="74">
        <f>+[4]Total!BJ62</f>
        <v>0</v>
      </c>
      <c r="BK62" s="74">
        <f>+[4]Total!BK62</f>
        <v>0</v>
      </c>
      <c r="BL62" s="74">
        <f>+[4]Total!BL62</f>
        <v>0</v>
      </c>
      <c r="BM62" s="74">
        <f>+[4]Total!BM62</f>
        <v>0</v>
      </c>
      <c r="BN62" s="74">
        <f>+[4]Total!BN62</f>
        <v>0</v>
      </c>
      <c r="BO62" s="74">
        <f>+[4]Total!BO62</f>
        <v>0</v>
      </c>
      <c r="BP62" s="74">
        <f>+[4]Total!BP62</f>
        <v>0</v>
      </c>
      <c r="BQ62" s="74">
        <f>+[4]Total!BQ62</f>
        <v>0</v>
      </c>
      <c r="BR62" s="74">
        <f>+[4]Total!BR62</f>
        <v>0</v>
      </c>
      <c r="BS62" s="74">
        <f>+[4]Total!BS62</f>
        <v>0</v>
      </c>
      <c r="BT62" s="74">
        <f>+[4]Total!BT62</f>
        <v>0</v>
      </c>
      <c r="BU62" s="74">
        <f>+[4]Total!BU62</f>
        <v>0</v>
      </c>
      <c r="BV62" s="74">
        <f>+[4]Total!BV62</f>
        <v>0</v>
      </c>
      <c r="BW62" s="74">
        <f>+[4]Total!BW62</f>
        <v>0</v>
      </c>
      <c r="BX62" s="74">
        <f>+[4]Total!BX62</f>
        <v>0</v>
      </c>
      <c r="BY62" s="74">
        <f>+[4]Total!BY62</f>
        <v>0</v>
      </c>
      <c r="BZ62" s="74">
        <f>+[4]Total!BZ62</f>
        <v>0</v>
      </c>
      <c r="CA62" s="74">
        <f>+[4]Total!CA62</f>
        <v>0</v>
      </c>
      <c r="CB62" s="74">
        <f>+[4]Total!CB62</f>
        <v>0</v>
      </c>
      <c r="CC62" s="74">
        <f>+[4]Total!CC62</f>
        <v>0</v>
      </c>
      <c r="CD62" s="74">
        <f>+[4]Total!CD62</f>
        <v>0</v>
      </c>
      <c r="CE62" s="74">
        <f>+[4]Total!CE62</f>
        <v>0</v>
      </c>
      <c r="CF62" s="74">
        <f>+[4]Total!CF62</f>
        <v>0</v>
      </c>
      <c r="CG62" s="74">
        <f>+[4]Total!CG62</f>
        <v>0</v>
      </c>
      <c r="CH62" s="74">
        <f>+[4]Total!CH62</f>
        <v>0</v>
      </c>
      <c r="CI62" s="74">
        <f>+[4]Total!CI62</f>
        <v>0</v>
      </c>
      <c r="CJ62" s="74">
        <f>+[4]Total!CJ62</f>
        <v>0</v>
      </c>
      <c r="CK62" s="74">
        <f>+[4]Total!CK62</f>
        <v>0</v>
      </c>
      <c r="CL62" s="74">
        <f>+[4]Total!CL62</f>
        <v>0</v>
      </c>
      <c r="CM62" s="74">
        <f>+[4]Total!CM62</f>
        <v>0</v>
      </c>
      <c r="CN62" s="74">
        <f>+[4]Total!CN62</f>
        <v>0</v>
      </c>
      <c r="CO62" s="74">
        <f>+[4]Total!CO62</f>
        <v>0</v>
      </c>
      <c r="CP62" s="74">
        <f>+[4]Total!CP62</f>
        <v>0</v>
      </c>
      <c r="CQ62" s="74">
        <f>+[4]Total!CQ62</f>
        <v>0</v>
      </c>
      <c r="CR62" s="74">
        <f>+[4]Total!CR62</f>
        <v>0</v>
      </c>
      <c r="CS62" s="74">
        <f>+[4]Total!CS62</f>
        <v>0</v>
      </c>
      <c r="CT62" s="74">
        <f>+[4]Total!CT62</f>
        <v>0</v>
      </c>
      <c r="CU62" s="74">
        <f>+[4]Total!CU62</f>
        <v>0</v>
      </c>
      <c r="CV62" s="74">
        <f>+[4]Total!CV62</f>
        <v>0</v>
      </c>
      <c r="CW62" s="74">
        <f>+[4]Total!CW62</f>
        <v>0</v>
      </c>
      <c r="CX62" s="74">
        <f>+[4]Total!CX62</f>
        <v>0</v>
      </c>
      <c r="CY62" s="74">
        <f>+[4]Total!CY62</f>
        <v>0</v>
      </c>
      <c r="CZ62" s="74">
        <f>+[4]Total!CZ62</f>
        <v>0</v>
      </c>
      <c r="DA62" s="74">
        <f>+[4]Total!DA62</f>
        <v>0</v>
      </c>
      <c r="DB62" s="74">
        <f>+[4]Total!DB62</f>
        <v>0</v>
      </c>
      <c r="DC62" s="74">
        <f>+[4]Total!DC62</f>
        <v>0</v>
      </c>
      <c r="DD62" s="74">
        <f>+[4]Total!DD62</f>
        <v>0</v>
      </c>
      <c r="DE62" s="74">
        <f>+[4]Total!DE62</f>
        <v>0</v>
      </c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</row>
    <row r="63" spans="1:177" x14ac:dyDescent="0.25">
      <c r="A63" s="73"/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74">
        <v>0</v>
      </c>
      <c r="AB63" s="74">
        <v>0</v>
      </c>
      <c r="AC63" s="74">
        <v>0</v>
      </c>
      <c r="AD63" s="74">
        <v>0</v>
      </c>
      <c r="AE63" s="74">
        <v>0</v>
      </c>
      <c r="AF63" s="74">
        <v>0</v>
      </c>
      <c r="AG63" s="74">
        <v>0</v>
      </c>
      <c r="AH63" s="74">
        <v>0</v>
      </c>
      <c r="AI63" s="74">
        <v>0</v>
      </c>
      <c r="AJ63" s="74">
        <v>0</v>
      </c>
      <c r="AK63" s="74">
        <v>0</v>
      </c>
      <c r="AL63" s="74">
        <f>+[4]Total!AL63</f>
        <v>0</v>
      </c>
      <c r="AM63" s="74">
        <f>+[4]Total!AM63</f>
        <v>0</v>
      </c>
      <c r="AN63" s="74">
        <f>+[4]Total!AN63</f>
        <v>0</v>
      </c>
      <c r="AO63" s="74">
        <f>+[4]Total!AO63</f>
        <v>0</v>
      </c>
      <c r="AP63" s="74">
        <f>+[4]Total!AP63</f>
        <v>0</v>
      </c>
      <c r="AQ63" s="74">
        <f>+[4]Total!AQ63</f>
        <v>0</v>
      </c>
      <c r="AR63" s="74">
        <f>+[4]Total!AR63</f>
        <v>0</v>
      </c>
      <c r="AS63" s="74">
        <f>+[4]Total!AS63</f>
        <v>0</v>
      </c>
      <c r="AT63" s="74">
        <f>+[4]Total!AT63</f>
        <v>0</v>
      </c>
      <c r="AU63" s="74">
        <f>+[4]Total!AU63</f>
        <v>0</v>
      </c>
      <c r="AV63" s="74">
        <f>+[4]Total!AV63</f>
        <v>0</v>
      </c>
      <c r="AW63" s="74">
        <f>+[4]Total!AW63</f>
        <v>0</v>
      </c>
      <c r="AX63" s="74">
        <f>+[4]Total!AX63</f>
        <v>0</v>
      </c>
      <c r="AY63" s="74">
        <f>+[4]Total!AY63</f>
        <v>0</v>
      </c>
      <c r="AZ63" s="74">
        <f>+[4]Total!AZ63</f>
        <v>0</v>
      </c>
      <c r="BA63" s="74">
        <f>+[4]Total!BA63</f>
        <v>0</v>
      </c>
      <c r="BB63" s="74">
        <f>+[4]Total!BB63</f>
        <v>0</v>
      </c>
      <c r="BC63" s="74">
        <f>+[4]Total!BC63</f>
        <v>0</v>
      </c>
      <c r="BD63" s="74">
        <f>+[4]Total!BD63</f>
        <v>0</v>
      </c>
      <c r="BE63" s="74">
        <f>+[4]Total!BE63</f>
        <v>0</v>
      </c>
      <c r="BF63" s="74">
        <f>+[4]Total!BF63</f>
        <v>0</v>
      </c>
      <c r="BG63" s="74">
        <f>+[4]Total!BG63</f>
        <v>0</v>
      </c>
      <c r="BH63" s="74">
        <f>+[4]Total!BH63</f>
        <v>0</v>
      </c>
      <c r="BI63" s="74">
        <f>+[4]Total!BI63</f>
        <v>0</v>
      </c>
      <c r="BJ63" s="74">
        <f>+[4]Total!BJ63</f>
        <v>0</v>
      </c>
      <c r="BK63" s="74">
        <f>+[4]Total!BK63</f>
        <v>0</v>
      </c>
      <c r="BL63" s="74">
        <f>+[4]Total!BL63</f>
        <v>0</v>
      </c>
      <c r="BM63" s="74">
        <f>+[4]Total!BM63</f>
        <v>0</v>
      </c>
      <c r="BN63" s="74">
        <f>+[4]Total!BN63</f>
        <v>0</v>
      </c>
      <c r="BO63" s="74">
        <f>+[4]Total!BO63</f>
        <v>0</v>
      </c>
      <c r="BP63" s="74">
        <f>+[4]Total!BP63</f>
        <v>0</v>
      </c>
      <c r="BQ63" s="74">
        <f>+[4]Total!BQ63</f>
        <v>0</v>
      </c>
      <c r="BR63" s="74">
        <f>+[4]Total!BR63</f>
        <v>0</v>
      </c>
      <c r="BS63" s="74">
        <f>+[4]Total!BS63</f>
        <v>0</v>
      </c>
      <c r="BT63" s="74">
        <f>+[4]Total!BT63</f>
        <v>0</v>
      </c>
      <c r="BU63" s="74">
        <f>+[4]Total!BU63</f>
        <v>0</v>
      </c>
      <c r="BV63" s="74">
        <f>+[4]Total!BV63</f>
        <v>0</v>
      </c>
      <c r="BW63" s="74">
        <f>+[4]Total!BW63</f>
        <v>0</v>
      </c>
      <c r="BX63" s="74">
        <f>+[4]Total!BX63</f>
        <v>0</v>
      </c>
      <c r="BY63" s="74">
        <f>+[4]Total!BY63</f>
        <v>0</v>
      </c>
      <c r="BZ63" s="74">
        <f>+[4]Total!BZ63</f>
        <v>0</v>
      </c>
      <c r="CA63" s="74">
        <f>+[4]Total!CA63</f>
        <v>0</v>
      </c>
      <c r="CB63" s="74">
        <f>+[4]Total!CB63</f>
        <v>0</v>
      </c>
      <c r="CC63" s="74">
        <f>+[4]Total!CC63</f>
        <v>0</v>
      </c>
      <c r="CD63" s="74">
        <f>+[4]Total!CD63</f>
        <v>0</v>
      </c>
      <c r="CE63" s="74">
        <f>+[4]Total!CE63</f>
        <v>0</v>
      </c>
      <c r="CF63" s="74">
        <f>+[4]Total!CF63</f>
        <v>0</v>
      </c>
      <c r="CG63" s="74">
        <f>+[4]Total!CG63</f>
        <v>0</v>
      </c>
      <c r="CH63" s="74">
        <f>+[4]Total!CH63</f>
        <v>0</v>
      </c>
      <c r="CI63" s="74">
        <f>+[4]Total!CI63</f>
        <v>0</v>
      </c>
      <c r="CJ63" s="74">
        <f>+[4]Total!CJ63</f>
        <v>0</v>
      </c>
      <c r="CK63" s="74">
        <f>+[4]Total!CK63</f>
        <v>0</v>
      </c>
      <c r="CL63" s="74">
        <f>+[4]Total!CL63</f>
        <v>0</v>
      </c>
      <c r="CM63" s="74">
        <f>+[4]Total!CM63</f>
        <v>0</v>
      </c>
      <c r="CN63" s="74">
        <f>+[4]Total!CN63</f>
        <v>0</v>
      </c>
      <c r="CO63" s="74">
        <f>+[4]Total!CO63</f>
        <v>0</v>
      </c>
      <c r="CP63" s="74">
        <f>+[4]Total!CP63</f>
        <v>0</v>
      </c>
      <c r="CQ63" s="74">
        <f>+[4]Total!CQ63</f>
        <v>0</v>
      </c>
      <c r="CR63" s="74">
        <f>+[4]Total!CR63</f>
        <v>0</v>
      </c>
      <c r="CS63" s="74">
        <f>+[4]Total!CS63</f>
        <v>0</v>
      </c>
      <c r="CT63" s="74">
        <f>+[4]Total!CT63</f>
        <v>0</v>
      </c>
      <c r="CU63" s="74">
        <f>+[4]Total!CU63</f>
        <v>0</v>
      </c>
      <c r="CV63" s="74">
        <f>+[4]Total!CV63</f>
        <v>0</v>
      </c>
      <c r="CW63" s="74">
        <f>+[4]Total!CW63</f>
        <v>0</v>
      </c>
      <c r="CX63" s="74">
        <f>+[4]Total!CX63</f>
        <v>0</v>
      </c>
      <c r="CY63" s="74">
        <f>+[4]Total!CY63</f>
        <v>0</v>
      </c>
      <c r="CZ63" s="74">
        <f>+[4]Total!CZ63</f>
        <v>0</v>
      </c>
      <c r="DA63" s="74">
        <f>+[4]Total!DA63</f>
        <v>0</v>
      </c>
      <c r="DB63" s="74">
        <f>+[4]Total!DB63</f>
        <v>0</v>
      </c>
      <c r="DC63" s="74">
        <f>+[4]Total!DC63</f>
        <v>0</v>
      </c>
      <c r="DD63" s="74">
        <f>+[4]Total!DD63</f>
        <v>0</v>
      </c>
      <c r="DE63" s="74">
        <f>+[4]Total!DE63</f>
        <v>0</v>
      </c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</row>
    <row r="64" spans="1:177" x14ac:dyDescent="0.25">
      <c r="A64" s="70" t="s">
        <v>55</v>
      </c>
      <c r="B64" s="71">
        <v>1330</v>
      </c>
      <c r="C64" s="71">
        <v>140749</v>
      </c>
      <c r="D64" s="71">
        <v>833310</v>
      </c>
      <c r="E64" s="71">
        <v>43319</v>
      </c>
      <c r="F64" s="71">
        <v>978</v>
      </c>
      <c r="G64" s="71">
        <v>129650</v>
      </c>
      <c r="H64" s="71">
        <v>682817</v>
      </c>
      <c r="I64" s="71">
        <v>42464</v>
      </c>
      <c r="J64" s="71">
        <v>187</v>
      </c>
      <c r="K64" s="71">
        <v>1426</v>
      </c>
      <c r="L64" s="71">
        <v>133218</v>
      </c>
      <c r="M64" s="71">
        <v>791703</v>
      </c>
      <c r="N64" s="71">
        <v>41808</v>
      </c>
      <c r="O64" s="71">
        <v>989</v>
      </c>
      <c r="P64" s="71">
        <v>126249</v>
      </c>
      <c r="Q64" s="71">
        <v>681060</v>
      </c>
      <c r="R64" s="71">
        <v>42396</v>
      </c>
      <c r="S64" s="71">
        <v>142</v>
      </c>
      <c r="T64" s="71">
        <v>1565</v>
      </c>
      <c r="U64" s="71">
        <v>135235</v>
      </c>
      <c r="V64" s="71">
        <v>808306</v>
      </c>
      <c r="W64" s="71">
        <v>43136</v>
      </c>
      <c r="X64" s="71">
        <v>1081</v>
      </c>
      <c r="Y64" s="71">
        <v>128800</v>
      </c>
      <c r="Z64" s="71">
        <v>699535</v>
      </c>
      <c r="AA64" s="71">
        <v>44024</v>
      </c>
      <c r="AB64" s="71">
        <v>143</v>
      </c>
      <c r="AC64" s="71">
        <v>1652</v>
      </c>
      <c r="AD64" s="71">
        <v>133692</v>
      </c>
      <c r="AE64" s="71">
        <v>804738</v>
      </c>
      <c r="AF64" s="71">
        <v>43240</v>
      </c>
      <c r="AG64" s="71">
        <v>1143</v>
      </c>
      <c r="AH64" s="71">
        <v>127966</v>
      </c>
      <c r="AI64" s="71">
        <v>698633</v>
      </c>
      <c r="AJ64" s="71">
        <v>44136</v>
      </c>
      <c r="AK64" s="71">
        <v>136</v>
      </c>
      <c r="AL64" s="71">
        <f>SUM(AL65:AL77)</f>
        <v>0</v>
      </c>
      <c r="AM64" s="71">
        <f t="shared" ref="AM64:AT64" si="32">SUM(AM65:AM77)</f>
        <v>0</v>
      </c>
      <c r="AN64" s="71">
        <f t="shared" si="32"/>
        <v>0</v>
      </c>
      <c r="AO64" s="71">
        <f t="shared" si="32"/>
        <v>0</v>
      </c>
      <c r="AP64" s="71">
        <f t="shared" si="32"/>
        <v>0</v>
      </c>
      <c r="AQ64" s="71">
        <f t="shared" si="32"/>
        <v>0</v>
      </c>
      <c r="AR64" s="71">
        <f t="shared" si="32"/>
        <v>0</v>
      </c>
      <c r="AS64" s="71">
        <f t="shared" si="32"/>
        <v>0</v>
      </c>
      <c r="AT64" s="71">
        <f t="shared" si="32"/>
        <v>0</v>
      </c>
      <c r="AU64" s="71">
        <f>SUM(AU65:AU77)</f>
        <v>0</v>
      </c>
      <c r="AV64" s="71">
        <f t="shared" ref="AV64:BC64" si="33">SUM(AV65:AV77)</f>
        <v>0</v>
      </c>
      <c r="AW64" s="71">
        <f t="shared" si="33"/>
        <v>0</v>
      </c>
      <c r="AX64" s="71">
        <f t="shared" si="33"/>
        <v>0</v>
      </c>
      <c r="AY64" s="71">
        <f t="shared" si="33"/>
        <v>0</v>
      </c>
      <c r="AZ64" s="71">
        <f t="shared" si="33"/>
        <v>0</v>
      </c>
      <c r="BA64" s="71">
        <f t="shared" si="33"/>
        <v>0</v>
      </c>
      <c r="BB64" s="71">
        <f t="shared" si="33"/>
        <v>0</v>
      </c>
      <c r="BC64" s="71">
        <f t="shared" si="33"/>
        <v>0</v>
      </c>
      <c r="BD64" s="71">
        <f>SUM(BD65:BD77)</f>
        <v>0</v>
      </c>
      <c r="BE64" s="71">
        <f t="shared" ref="BE64:BL64" si="34">SUM(BE65:BE77)</f>
        <v>0</v>
      </c>
      <c r="BF64" s="71">
        <f t="shared" si="34"/>
        <v>0</v>
      </c>
      <c r="BG64" s="71">
        <f t="shared" si="34"/>
        <v>0</v>
      </c>
      <c r="BH64" s="71">
        <f t="shared" si="34"/>
        <v>0</v>
      </c>
      <c r="BI64" s="71">
        <f t="shared" si="34"/>
        <v>0</v>
      </c>
      <c r="BJ64" s="71">
        <f t="shared" si="34"/>
        <v>0</v>
      </c>
      <c r="BK64" s="71">
        <f t="shared" si="34"/>
        <v>0</v>
      </c>
      <c r="BL64" s="71">
        <f t="shared" si="34"/>
        <v>0</v>
      </c>
      <c r="BM64" s="71">
        <f>SUM(BM65:BM77)</f>
        <v>0</v>
      </c>
      <c r="BN64" s="71">
        <f t="shared" ref="BN64:BU64" si="35">SUM(BN65:BN77)</f>
        <v>0</v>
      </c>
      <c r="BO64" s="71">
        <f t="shared" si="35"/>
        <v>0</v>
      </c>
      <c r="BP64" s="71">
        <f t="shared" si="35"/>
        <v>0</v>
      </c>
      <c r="BQ64" s="71">
        <f t="shared" si="35"/>
        <v>0</v>
      </c>
      <c r="BR64" s="71">
        <f t="shared" si="35"/>
        <v>0</v>
      </c>
      <c r="BS64" s="71">
        <f t="shared" si="35"/>
        <v>0</v>
      </c>
      <c r="BT64" s="71">
        <f t="shared" si="35"/>
        <v>0</v>
      </c>
      <c r="BU64" s="71">
        <f t="shared" si="35"/>
        <v>0</v>
      </c>
      <c r="BV64" s="71">
        <f>SUM(BV65:BV77)</f>
        <v>0</v>
      </c>
      <c r="BW64" s="71">
        <f t="shared" ref="BW64:CD64" si="36">SUM(BW65:BW77)</f>
        <v>0</v>
      </c>
      <c r="BX64" s="71">
        <f t="shared" si="36"/>
        <v>0</v>
      </c>
      <c r="BY64" s="71">
        <f t="shared" si="36"/>
        <v>0</v>
      </c>
      <c r="BZ64" s="71">
        <f t="shared" si="36"/>
        <v>0</v>
      </c>
      <c r="CA64" s="71">
        <f t="shared" si="36"/>
        <v>0</v>
      </c>
      <c r="CB64" s="71">
        <f t="shared" si="36"/>
        <v>0</v>
      </c>
      <c r="CC64" s="71">
        <f t="shared" si="36"/>
        <v>0</v>
      </c>
      <c r="CD64" s="71">
        <f t="shared" si="36"/>
        <v>0</v>
      </c>
      <c r="CE64" s="71">
        <f>SUM(CE65:CE77)</f>
        <v>0</v>
      </c>
      <c r="CF64" s="71">
        <f t="shared" ref="CF64:CM64" si="37">SUM(CF65:CF77)</f>
        <v>0</v>
      </c>
      <c r="CG64" s="71">
        <f t="shared" si="37"/>
        <v>0</v>
      </c>
      <c r="CH64" s="71">
        <f t="shared" si="37"/>
        <v>0</v>
      </c>
      <c r="CI64" s="71">
        <f t="shared" si="37"/>
        <v>0</v>
      </c>
      <c r="CJ64" s="71">
        <f t="shared" si="37"/>
        <v>0</v>
      </c>
      <c r="CK64" s="71">
        <f t="shared" si="37"/>
        <v>0</v>
      </c>
      <c r="CL64" s="71">
        <f t="shared" si="37"/>
        <v>0</v>
      </c>
      <c r="CM64" s="71">
        <f t="shared" si="37"/>
        <v>0</v>
      </c>
      <c r="CN64" s="71">
        <f>SUM(CN65:CN77)</f>
        <v>0</v>
      </c>
      <c r="CO64" s="71">
        <f t="shared" ref="CO64:CV64" si="38">SUM(CO65:CO77)</f>
        <v>0</v>
      </c>
      <c r="CP64" s="71">
        <f t="shared" si="38"/>
        <v>0</v>
      </c>
      <c r="CQ64" s="71">
        <f t="shared" si="38"/>
        <v>0</v>
      </c>
      <c r="CR64" s="71">
        <f t="shared" si="38"/>
        <v>0</v>
      </c>
      <c r="CS64" s="71">
        <f t="shared" si="38"/>
        <v>0</v>
      </c>
      <c r="CT64" s="71">
        <f t="shared" si="38"/>
        <v>0</v>
      </c>
      <c r="CU64" s="71">
        <f t="shared" si="38"/>
        <v>0</v>
      </c>
      <c r="CV64" s="71">
        <f t="shared" si="38"/>
        <v>0</v>
      </c>
      <c r="CW64" s="71">
        <f>SUM(CW65:CW77)</f>
        <v>0</v>
      </c>
      <c r="CX64" s="71">
        <f t="shared" ref="CX64:DE64" si="39">SUM(CX65:CX77)</f>
        <v>0</v>
      </c>
      <c r="CY64" s="71">
        <f t="shared" si="39"/>
        <v>0</v>
      </c>
      <c r="CZ64" s="71">
        <f t="shared" si="39"/>
        <v>0</v>
      </c>
      <c r="DA64" s="71">
        <f t="shared" si="39"/>
        <v>0</v>
      </c>
      <c r="DB64" s="71">
        <f t="shared" si="39"/>
        <v>0</v>
      </c>
      <c r="DC64" s="71">
        <f t="shared" si="39"/>
        <v>0</v>
      </c>
      <c r="DD64" s="71">
        <f t="shared" si="39"/>
        <v>0</v>
      </c>
      <c r="DE64" s="71">
        <f t="shared" si="39"/>
        <v>0</v>
      </c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</row>
    <row r="65" spans="1:177" x14ac:dyDescent="0.25">
      <c r="A65" s="73" t="s">
        <v>56</v>
      </c>
      <c r="B65" s="74">
        <v>626</v>
      </c>
      <c r="C65" s="74">
        <v>59074</v>
      </c>
      <c r="D65" s="74">
        <v>323177</v>
      </c>
      <c r="E65" s="74">
        <v>16448</v>
      </c>
      <c r="F65" s="74">
        <v>499</v>
      </c>
      <c r="G65" s="74">
        <v>54615</v>
      </c>
      <c r="H65" s="74">
        <v>278861</v>
      </c>
      <c r="I65" s="74">
        <v>15208</v>
      </c>
      <c r="J65" s="74">
        <v>115</v>
      </c>
      <c r="K65" s="74">
        <v>712</v>
      </c>
      <c r="L65" s="74">
        <v>55938</v>
      </c>
      <c r="M65" s="74">
        <v>305167</v>
      </c>
      <c r="N65" s="74">
        <v>15585</v>
      </c>
      <c r="O65" s="74">
        <v>532</v>
      </c>
      <c r="P65" s="74">
        <v>53254</v>
      </c>
      <c r="Q65" s="74">
        <v>279527</v>
      </c>
      <c r="R65" s="74">
        <v>15079</v>
      </c>
      <c r="S65" s="74">
        <v>88</v>
      </c>
      <c r="T65" s="74">
        <v>751</v>
      </c>
      <c r="U65" s="74">
        <v>56892</v>
      </c>
      <c r="V65" s="74">
        <v>311263</v>
      </c>
      <c r="W65" s="74">
        <v>16192</v>
      </c>
      <c r="X65" s="74">
        <v>537</v>
      </c>
      <c r="Y65" s="74">
        <v>54423</v>
      </c>
      <c r="Z65" s="74">
        <v>286905</v>
      </c>
      <c r="AA65" s="74">
        <v>15681</v>
      </c>
      <c r="AB65" s="74">
        <v>92</v>
      </c>
      <c r="AC65" s="74">
        <v>772</v>
      </c>
      <c r="AD65" s="74">
        <v>56265</v>
      </c>
      <c r="AE65" s="74">
        <v>308762</v>
      </c>
      <c r="AF65" s="74">
        <v>16182</v>
      </c>
      <c r="AG65" s="74">
        <v>573</v>
      </c>
      <c r="AH65" s="74">
        <v>54102</v>
      </c>
      <c r="AI65" s="74">
        <v>284950</v>
      </c>
      <c r="AJ65" s="74">
        <v>15731</v>
      </c>
      <c r="AK65" s="74">
        <v>84</v>
      </c>
      <c r="AL65" s="74">
        <f>+[4]Total!AL65</f>
        <v>0</v>
      </c>
      <c r="AM65" s="74">
        <f>+[4]Total!AM65</f>
        <v>0</v>
      </c>
      <c r="AN65" s="74">
        <f>+[4]Total!AN65</f>
        <v>0</v>
      </c>
      <c r="AO65" s="74">
        <f>+[4]Total!AO65</f>
        <v>0</v>
      </c>
      <c r="AP65" s="74">
        <f>+[4]Total!AP65</f>
        <v>0</v>
      </c>
      <c r="AQ65" s="74">
        <f>+[4]Total!AQ65</f>
        <v>0</v>
      </c>
      <c r="AR65" s="74">
        <f>+[4]Total!AR65</f>
        <v>0</v>
      </c>
      <c r="AS65" s="74">
        <f>+[4]Total!AS65</f>
        <v>0</v>
      </c>
      <c r="AT65" s="74">
        <f>+[4]Total!AT65</f>
        <v>0</v>
      </c>
      <c r="AU65" s="74">
        <f>+[4]Total!AU65</f>
        <v>0</v>
      </c>
      <c r="AV65" s="74">
        <f>+[4]Total!AV65</f>
        <v>0</v>
      </c>
      <c r="AW65" s="74">
        <f>+[4]Total!AW65</f>
        <v>0</v>
      </c>
      <c r="AX65" s="74">
        <f>+[4]Total!AX65</f>
        <v>0</v>
      </c>
      <c r="AY65" s="74">
        <f>+[4]Total!AY65</f>
        <v>0</v>
      </c>
      <c r="AZ65" s="74">
        <f>+[4]Total!AZ65</f>
        <v>0</v>
      </c>
      <c r="BA65" s="74">
        <f>+[4]Total!BA65</f>
        <v>0</v>
      </c>
      <c r="BB65" s="74">
        <f>+[4]Total!BB65</f>
        <v>0</v>
      </c>
      <c r="BC65" s="74">
        <f>+[4]Total!BC65</f>
        <v>0</v>
      </c>
      <c r="BD65" s="74">
        <f>+[4]Total!BD65</f>
        <v>0</v>
      </c>
      <c r="BE65" s="74">
        <f>+[4]Total!BE65</f>
        <v>0</v>
      </c>
      <c r="BF65" s="74">
        <f>+[4]Total!BF65</f>
        <v>0</v>
      </c>
      <c r="BG65" s="74">
        <f>+[4]Total!BG65</f>
        <v>0</v>
      </c>
      <c r="BH65" s="74">
        <f>+[4]Total!BH65</f>
        <v>0</v>
      </c>
      <c r="BI65" s="74">
        <f>+[4]Total!BI65</f>
        <v>0</v>
      </c>
      <c r="BJ65" s="74">
        <f>+[4]Total!BJ65</f>
        <v>0</v>
      </c>
      <c r="BK65" s="74">
        <f>+[4]Total!BK65</f>
        <v>0</v>
      </c>
      <c r="BL65" s="74">
        <f>+[4]Total!BL65</f>
        <v>0</v>
      </c>
      <c r="BM65" s="74">
        <f>+[4]Total!BM65</f>
        <v>0</v>
      </c>
      <c r="BN65" s="74">
        <f>+[4]Total!BN65</f>
        <v>0</v>
      </c>
      <c r="BO65" s="74">
        <f>+[4]Total!BO65</f>
        <v>0</v>
      </c>
      <c r="BP65" s="74">
        <f>+[4]Total!BP65</f>
        <v>0</v>
      </c>
      <c r="BQ65" s="74">
        <f>+[4]Total!BQ65</f>
        <v>0</v>
      </c>
      <c r="BR65" s="74">
        <f>+[4]Total!BR65</f>
        <v>0</v>
      </c>
      <c r="BS65" s="74">
        <f>+[4]Total!BS65</f>
        <v>0</v>
      </c>
      <c r="BT65" s="74">
        <f>+[4]Total!BT65</f>
        <v>0</v>
      </c>
      <c r="BU65" s="74">
        <f>+[4]Total!BU65</f>
        <v>0</v>
      </c>
      <c r="BV65" s="74">
        <f>+[4]Total!BV65</f>
        <v>0</v>
      </c>
      <c r="BW65" s="74">
        <f>+[4]Total!BW65</f>
        <v>0</v>
      </c>
      <c r="BX65" s="74">
        <f>+[4]Total!BX65</f>
        <v>0</v>
      </c>
      <c r="BY65" s="74">
        <f>+[4]Total!BY65</f>
        <v>0</v>
      </c>
      <c r="BZ65" s="74">
        <f>+[4]Total!BZ65</f>
        <v>0</v>
      </c>
      <c r="CA65" s="74">
        <f>+[4]Total!CA65</f>
        <v>0</v>
      </c>
      <c r="CB65" s="74">
        <f>+[4]Total!CB65</f>
        <v>0</v>
      </c>
      <c r="CC65" s="74">
        <f>+[4]Total!CC65</f>
        <v>0</v>
      </c>
      <c r="CD65" s="74">
        <f>+[4]Total!CD65</f>
        <v>0</v>
      </c>
      <c r="CE65" s="74">
        <f>+[4]Total!CE65</f>
        <v>0</v>
      </c>
      <c r="CF65" s="74">
        <f>+[4]Total!CF65</f>
        <v>0</v>
      </c>
      <c r="CG65" s="74">
        <f>+[4]Total!CG65</f>
        <v>0</v>
      </c>
      <c r="CH65" s="74">
        <f>+[4]Total!CH65</f>
        <v>0</v>
      </c>
      <c r="CI65" s="74">
        <f>+[4]Total!CI65</f>
        <v>0</v>
      </c>
      <c r="CJ65" s="74">
        <f>+[4]Total!CJ65</f>
        <v>0</v>
      </c>
      <c r="CK65" s="74">
        <f>+[4]Total!CK65</f>
        <v>0</v>
      </c>
      <c r="CL65" s="74">
        <f>+[4]Total!CL65</f>
        <v>0</v>
      </c>
      <c r="CM65" s="74">
        <f>+[4]Total!CM65</f>
        <v>0</v>
      </c>
      <c r="CN65" s="74">
        <f>+[4]Total!CN65</f>
        <v>0</v>
      </c>
      <c r="CO65" s="74">
        <f>+[4]Total!CO65</f>
        <v>0</v>
      </c>
      <c r="CP65" s="74">
        <f>+[4]Total!CP65</f>
        <v>0</v>
      </c>
      <c r="CQ65" s="74">
        <f>+[4]Total!CQ65</f>
        <v>0</v>
      </c>
      <c r="CR65" s="74">
        <f>+[4]Total!CR65</f>
        <v>0</v>
      </c>
      <c r="CS65" s="74">
        <f>+[4]Total!CS65</f>
        <v>0</v>
      </c>
      <c r="CT65" s="74">
        <f>+[4]Total!CT65</f>
        <v>0</v>
      </c>
      <c r="CU65" s="74">
        <f>+[4]Total!CU65</f>
        <v>0</v>
      </c>
      <c r="CV65" s="74">
        <f>+[4]Total!CV65</f>
        <v>0</v>
      </c>
      <c r="CW65" s="74">
        <f>+[4]Total!CW65</f>
        <v>0</v>
      </c>
      <c r="CX65" s="74">
        <f>+[4]Total!CX65</f>
        <v>0</v>
      </c>
      <c r="CY65" s="74">
        <f>+[4]Total!CY65</f>
        <v>0</v>
      </c>
      <c r="CZ65" s="74">
        <f>+[4]Total!CZ65</f>
        <v>0</v>
      </c>
      <c r="DA65" s="74">
        <f>+[4]Total!DA65</f>
        <v>0</v>
      </c>
      <c r="DB65" s="74">
        <f>+[4]Total!DB65</f>
        <v>0</v>
      </c>
      <c r="DC65" s="74">
        <f>+[4]Total!DC65</f>
        <v>0</v>
      </c>
      <c r="DD65" s="74">
        <f>+[4]Total!DD65</f>
        <v>0</v>
      </c>
      <c r="DE65" s="74">
        <f>+[4]Total!DE65</f>
        <v>0</v>
      </c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</row>
    <row r="66" spans="1:177" x14ac:dyDescent="0.25">
      <c r="A66" s="73" t="s">
        <v>57</v>
      </c>
      <c r="B66" s="74">
        <v>126</v>
      </c>
      <c r="C66" s="74">
        <v>14710</v>
      </c>
      <c r="D66" s="74">
        <v>85537</v>
      </c>
      <c r="E66" s="74">
        <v>4376</v>
      </c>
      <c r="F66" s="74">
        <v>105</v>
      </c>
      <c r="G66" s="74">
        <v>12776</v>
      </c>
      <c r="H66" s="74">
        <v>65743</v>
      </c>
      <c r="I66" s="74">
        <v>4648</v>
      </c>
      <c r="J66" s="74">
        <v>12</v>
      </c>
      <c r="K66" s="74">
        <v>131</v>
      </c>
      <c r="L66" s="74">
        <v>13869</v>
      </c>
      <c r="M66" s="74">
        <v>81082</v>
      </c>
      <c r="N66" s="74">
        <v>4309</v>
      </c>
      <c r="O66" s="74">
        <v>96</v>
      </c>
      <c r="P66" s="74">
        <v>12303</v>
      </c>
      <c r="Q66" s="74">
        <v>65627</v>
      </c>
      <c r="R66" s="74">
        <v>4618</v>
      </c>
      <c r="S66" s="74">
        <v>7</v>
      </c>
      <c r="T66" s="74">
        <v>157</v>
      </c>
      <c r="U66" s="74">
        <v>14047</v>
      </c>
      <c r="V66" s="74">
        <v>83551</v>
      </c>
      <c r="W66" s="74">
        <v>4428</v>
      </c>
      <c r="X66" s="74">
        <v>92</v>
      </c>
      <c r="Y66" s="74">
        <v>12429</v>
      </c>
      <c r="Z66" s="74">
        <v>67189</v>
      </c>
      <c r="AA66" s="74">
        <v>4767</v>
      </c>
      <c r="AB66" s="74">
        <v>9</v>
      </c>
      <c r="AC66" s="74">
        <v>168</v>
      </c>
      <c r="AD66" s="74">
        <v>13590</v>
      </c>
      <c r="AE66" s="74">
        <v>82343</v>
      </c>
      <c r="AF66" s="74">
        <v>4369</v>
      </c>
      <c r="AG66" s="74">
        <v>104</v>
      </c>
      <c r="AH66" s="74">
        <v>12098</v>
      </c>
      <c r="AI66" s="74">
        <v>66518</v>
      </c>
      <c r="AJ66" s="74">
        <v>4695</v>
      </c>
      <c r="AK66" s="74">
        <v>11</v>
      </c>
      <c r="AL66" s="74">
        <f>+[4]Total!AL66</f>
        <v>0</v>
      </c>
      <c r="AM66" s="74">
        <f>+[4]Total!AM66</f>
        <v>0</v>
      </c>
      <c r="AN66" s="74">
        <f>+[4]Total!AN66</f>
        <v>0</v>
      </c>
      <c r="AO66" s="74">
        <f>+[4]Total!AO66</f>
        <v>0</v>
      </c>
      <c r="AP66" s="74">
        <f>+[4]Total!AP66</f>
        <v>0</v>
      </c>
      <c r="AQ66" s="74">
        <f>+[4]Total!AQ66</f>
        <v>0</v>
      </c>
      <c r="AR66" s="74">
        <f>+[4]Total!AR66</f>
        <v>0</v>
      </c>
      <c r="AS66" s="74">
        <f>+[4]Total!AS66</f>
        <v>0</v>
      </c>
      <c r="AT66" s="74">
        <f>+[4]Total!AT66</f>
        <v>0</v>
      </c>
      <c r="AU66" s="74">
        <f>+[4]Total!AU66</f>
        <v>0</v>
      </c>
      <c r="AV66" s="74">
        <f>+[4]Total!AV66</f>
        <v>0</v>
      </c>
      <c r="AW66" s="74">
        <f>+[4]Total!AW66</f>
        <v>0</v>
      </c>
      <c r="AX66" s="74">
        <f>+[4]Total!AX66</f>
        <v>0</v>
      </c>
      <c r="AY66" s="74">
        <f>+[4]Total!AY66</f>
        <v>0</v>
      </c>
      <c r="AZ66" s="74">
        <f>+[4]Total!AZ66</f>
        <v>0</v>
      </c>
      <c r="BA66" s="74">
        <f>+[4]Total!BA66</f>
        <v>0</v>
      </c>
      <c r="BB66" s="74">
        <f>+[4]Total!BB66</f>
        <v>0</v>
      </c>
      <c r="BC66" s="74">
        <f>+[4]Total!BC66</f>
        <v>0</v>
      </c>
      <c r="BD66" s="74">
        <f>+[4]Total!BD66</f>
        <v>0</v>
      </c>
      <c r="BE66" s="74">
        <f>+[4]Total!BE66</f>
        <v>0</v>
      </c>
      <c r="BF66" s="74">
        <f>+[4]Total!BF66</f>
        <v>0</v>
      </c>
      <c r="BG66" s="74">
        <f>+[4]Total!BG66</f>
        <v>0</v>
      </c>
      <c r="BH66" s="74">
        <f>+[4]Total!BH66</f>
        <v>0</v>
      </c>
      <c r="BI66" s="74">
        <f>+[4]Total!BI66</f>
        <v>0</v>
      </c>
      <c r="BJ66" s="74">
        <f>+[4]Total!BJ66</f>
        <v>0</v>
      </c>
      <c r="BK66" s="74">
        <f>+[4]Total!BK66</f>
        <v>0</v>
      </c>
      <c r="BL66" s="74">
        <f>+[4]Total!BL66</f>
        <v>0</v>
      </c>
      <c r="BM66" s="74">
        <f>+[4]Total!BM66</f>
        <v>0</v>
      </c>
      <c r="BN66" s="74">
        <f>+[4]Total!BN66</f>
        <v>0</v>
      </c>
      <c r="BO66" s="74">
        <f>+[4]Total!BO66</f>
        <v>0</v>
      </c>
      <c r="BP66" s="74">
        <f>+[4]Total!BP66</f>
        <v>0</v>
      </c>
      <c r="BQ66" s="74">
        <f>+[4]Total!BQ66</f>
        <v>0</v>
      </c>
      <c r="BR66" s="74">
        <f>+[4]Total!BR66</f>
        <v>0</v>
      </c>
      <c r="BS66" s="74">
        <f>+[4]Total!BS66</f>
        <v>0</v>
      </c>
      <c r="BT66" s="74">
        <f>+[4]Total!BT66</f>
        <v>0</v>
      </c>
      <c r="BU66" s="74">
        <f>+[4]Total!BU66</f>
        <v>0</v>
      </c>
      <c r="BV66" s="74">
        <f>+[4]Total!BV66</f>
        <v>0</v>
      </c>
      <c r="BW66" s="74">
        <f>+[4]Total!BW66</f>
        <v>0</v>
      </c>
      <c r="BX66" s="74">
        <f>+[4]Total!BX66</f>
        <v>0</v>
      </c>
      <c r="BY66" s="74">
        <f>+[4]Total!BY66</f>
        <v>0</v>
      </c>
      <c r="BZ66" s="74">
        <f>+[4]Total!BZ66</f>
        <v>0</v>
      </c>
      <c r="CA66" s="74">
        <f>+[4]Total!CA66</f>
        <v>0</v>
      </c>
      <c r="CB66" s="74">
        <f>+[4]Total!CB66</f>
        <v>0</v>
      </c>
      <c r="CC66" s="74">
        <f>+[4]Total!CC66</f>
        <v>0</v>
      </c>
      <c r="CD66" s="74">
        <f>+[4]Total!CD66</f>
        <v>0</v>
      </c>
      <c r="CE66" s="74">
        <f>+[4]Total!CE66</f>
        <v>0</v>
      </c>
      <c r="CF66" s="74">
        <f>+[4]Total!CF66</f>
        <v>0</v>
      </c>
      <c r="CG66" s="74">
        <f>+[4]Total!CG66</f>
        <v>0</v>
      </c>
      <c r="CH66" s="74">
        <f>+[4]Total!CH66</f>
        <v>0</v>
      </c>
      <c r="CI66" s="74">
        <f>+[4]Total!CI66</f>
        <v>0</v>
      </c>
      <c r="CJ66" s="74">
        <f>+[4]Total!CJ66</f>
        <v>0</v>
      </c>
      <c r="CK66" s="74">
        <f>+[4]Total!CK66</f>
        <v>0</v>
      </c>
      <c r="CL66" s="74">
        <f>+[4]Total!CL66</f>
        <v>0</v>
      </c>
      <c r="CM66" s="74">
        <f>+[4]Total!CM66</f>
        <v>0</v>
      </c>
      <c r="CN66" s="74">
        <f>+[4]Total!CN66</f>
        <v>0</v>
      </c>
      <c r="CO66" s="74">
        <f>+[4]Total!CO66</f>
        <v>0</v>
      </c>
      <c r="CP66" s="74">
        <f>+[4]Total!CP66</f>
        <v>0</v>
      </c>
      <c r="CQ66" s="74">
        <f>+[4]Total!CQ66</f>
        <v>0</v>
      </c>
      <c r="CR66" s="74">
        <f>+[4]Total!CR66</f>
        <v>0</v>
      </c>
      <c r="CS66" s="74">
        <f>+[4]Total!CS66</f>
        <v>0</v>
      </c>
      <c r="CT66" s="74">
        <f>+[4]Total!CT66</f>
        <v>0</v>
      </c>
      <c r="CU66" s="74">
        <f>+[4]Total!CU66</f>
        <v>0</v>
      </c>
      <c r="CV66" s="74">
        <f>+[4]Total!CV66</f>
        <v>0</v>
      </c>
      <c r="CW66" s="74">
        <f>+[4]Total!CW66</f>
        <v>0</v>
      </c>
      <c r="CX66" s="74">
        <f>+[4]Total!CX66</f>
        <v>0</v>
      </c>
      <c r="CY66" s="74">
        <f>+[4]Total!CY66</f>
        <v>0</v>
      </c>
      <c r="CZ66" s="74">
        <f>+[4]Total!CZ66</f>
        <v>0</v>
      </c>
      <c r="DA66" s="74">
        <f>+[4]Total!DA66</f>
        <v>0</v>
      </c>
      <c r="DB66" s="74">
        <f>+[4]Total!DB66</f>
        <v>0</v>
      </c>
      <c r="DC66" s="74">
        <f>+[4]Total!DC66</f>
        <v>0</v>
      </c>
      <c r="DD66" s="74">
        <f>+[4]Total!DD66</f>
        <v>0</v>
      </c>
      <c r="DE66" s="74">
        <f>+[4]Total!DE66</f>
        <v>0</v>
      </c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</row>
    <row r="67" spans="1:177" x14ac:dyDescent="0.25">
      <c r="A67" s="73" t="s">
        <v>58</v>
      </c>
      <c r="B67" s="74">
        <v>174</v>
      </c>
      <c r="C67" s="74">
        <v>15828</v>
      </c>
      <c r="D67" s="74">
        <v>99253</v>
      </c>
      <c r="E67" s="74">
        <v>6113</v>
      </c>
      <c r="F67" s="74">
        <v>100</v>
      </c>
      <c r="G67" s="74">
        <v>13142</v>
      </c>
      <c r="H67" s="74">
        <v>75361</v>
      </c>
      <c r="I67" s="74">
        <v>5409</v>
      </c>
      <c r="J67" s="74">
        <v>26</v>
      </c>
      <c r="K67" s="74">
        <v>186</v>
      </c>
      <c r="L67" s="74">
        <v>14678</v>
      </c>
      <c r="M67" s="74">
        <v>93252</v>
      </c>
      <c r="N67" s="74">
        <v>5820</v>
      </c>
      <c r="O67" s="74">
        <v>97</v>
      </c>
      <c r="P67" s="74">
        <v>12842</v>
      </c>
      <c r="Q67" s="74">
        <v>75034</v>
      </c>
      <c r="R67" s="74">
        <v>5416</v>
      </c>
      <c r="S67" s="74">
        <v>20</v>
      </c>
      <c r="T67" s="74">
        <v>178</v>
      </c>
      <c r="U67" s="74">
        <v>14767</v>
      </c>
      <c r="V67" s="74">
        <v>95248</v>
      </c>
      <c r="W67" s="74">
        <v>5950</v>
      </c>
      <c r="X67" s="74">
        <v>119</v>
      </c>
      <c r="Y67" s="74">
        <v>12930</v>
      </c>
      <c r="Z67" s="74">
        <v>77080</v>
      </c>
      <c r="AA67" s="74">
        <v>5600</v>
      </c>
      <c r="AB67" s="74">
        <v>19</v>
      </c>
      <c r="AC67" s="74">
        <v>196</v>
      </c>
      <c r="AD67" s="74">
        <v>14602</v>
      </c>
      <c r="AE67" s="74">
        <v>95213</v>
      </c>
      <c r="AF67" s="74">
        <v>6012</v>
      </c>
      <c r="AG67" s="74">
        <v>121</v>
      </c>
      <c r="AH67" s="74">
        <v>12883</v>
      </c>
      <c r="AI67" s="74">
        <v>77251</v>
      </c>
      <c r="AJ67" s="74">
        <v>5602</v>
      </c>
      <c r="AK67" s="74">
        <v>18</v>
      </c>
      <c r="AL67" s="74">
        <f>+[4]Total!AL67</f>
        <v>0</v>
      </c>
      <c r="AM67" s="74">
        <f>+[4]Total!AM67</f>
        <v>0</v>
      </c>
      <c r="AN67" s="74">
        <f>+[4]Total!AN67</f>
        <v>0</v>
      </c>
      <c r="AO67" s="74">
        <f>+[4]Total!AO67</f>
        <v>0</v>
      </c>
      <c r="AP67" s="74">
        <f>+[4]Total!AP67</f>
        <v>0</v>
      </c>
      <c r="AQ67" s="74">
        <f>+[4]Total!AQ67</f>
        <v>0</v>
      </c>
      <c r="AR67" s="74">
        <f>+[4]Total!AR67</f>
        <v>0</v>
      </c>
      <c r="AS67" s="74">
        <f>+[4]Total!AS67</f>
        <v>0</v>
      </c>
      <c r="AT67" s="74">
        <f>+[4]Total!AT67</f>
        <v>0</v>
      </c>
      <c r="AU67" s="74">
        <f>+[4]Total!AU67</f>
        <v>0</v>
      </c>
      <c r="AV67" s="74">
        <f>+[4]Total!AV67</f>
        <v>0</v>
      </c>
      <c r="AW67" s="74">
        <f>+[4]Total!AW67</f>
        <v>0</v>
      </c>
      <c r="AX67" s="74">
        <f>+[4]Total!AX67</f>
        <v>0</v>
      </c>
      <c r="AY67" s="74">
        <f>+[4]Total!AY67</f>
        <v>0</v>
      </c>
      <c r="AZ67" s="74">
        <f>+[4]Total!AZ67</f>
        <v>0</v>
      </c>
      <c r="BA67" s="74">
        <f>+[4]Total!BA67</f>
        <v>0</v>
      </c>
      <c r="BB67" s="74">
        <f>+[4]Total!BB67</f>
        <v>0</v>
      </c>
      <c r="BC67" s="74">
        <f>+[4]Total!BC67</f>
        <v>0</v>
      </c>
      <c r="BD67" s="74">
        <f>+[4]Total!BD67</f>
        <v>0</v>
      </c>
      <c r="BE67" s="74">
        <f>+[4]Total!BE67</f>
        <v>0</v>
      </c>
      <c r="BF67" s="74">
        <f>+[4]Total!BF67</f>
        <v>0</v>
      </c>
      <c r="BG67" s="74">
        <f>+[4]Total!BG67</f>
        <v>0</v>
      </c>
      <c r="BH67" s="74">
        <f>+[4]Total!BH67</f>
        <v>0</v>
      </c>
      <c r="BI67" s="74">
        <f>+[4]Total!BI67</f>
        <v>0</v>
      </c>
      <c r="BJ67" s="74">
        <f>+[4]Total!BJ67</f>
        <v>0</v>
      </c>
      <c r="BK67" s="74">
        <f>+[4]Total!BK67</f>
        <v>0</v>
      </c>
      <c r="BL67" s="74">
        <f>+[4]Total!BL67</f>
        <v>0</v>
      </c>
      <c r="BM67" s="74">
        <f>+[4]Total!BM67</f>
        <v>0</v>
      </c>
      <c r="BN67" s="74">
        <f>+[4]Total!BN67</f>
        <v>0</v>
      </c>
      <c r="BO67" s="74">
        <f>+[4]Total!BO67</f>
        <v>0</v>
      </c>
      <c r="BP67" s="74">
        <f>+[4]Total!BP67</f>
        <v>0</v>
      </c>
      <c r="BQ67" s="74">
        <f>+[4]Total!BQ67</f>
        <v>0</v>
      </c>
      <c r="BR67" s="74">
        <f>+[4]Total!BR67</f>
        <v>0</v>
      </c>
      <c r="BS67" s="74">
        <f>+[4]Total!BS67</f>
        <v>0</v>
      </c>
      <c r="BT67" s="74">
        <f>+[4]Total!BT67</f>
        <v>0</v>
      </c>
      <c r="BU67" s="74">
        <f>+[4]Total!BU67</f>
        <v>0</v>
      </c>
      <c r="BV67" s="74">
        <f>+[4]Total!BV67</f>
        <v>0</v>
      </c>
      <c r="BW67" s="74">
        <f>+[4]Total!BW67</f>
        <v>0</v>
      </c>
      <c r="BX67" s="74">
        <f>+[4]Total!BX67</f>
        <v>0</v>
      </c>
      <c r="BY67" s="74">
        <f>+[4]Total!BY67</f>
        <v>0</v>
      </c>
      <c r="BZ67" s="74">
        <f>+[4]Total!BZ67</f>
        <v>0</v>
      </c>
      <c r="CA67" s="74">
        <f>+[4]Total!CA67</f>
        <v>0</v>
      </c>
      <c r="CB67" s="74">
        <f>+[4]Total!CB67</f>
        <v>0</v>
      </c>
      <c r="CC67" s="74">
        <f>+[4]Total!CC67</f>
        <v>0</v>
      </c>
      <c r="CD67" s="74">
        <f>+[4]Total!CD67</f>
        <v>0</v>
      </c>
      <c r="CE67" s="74">
        <f>+[4]Total!CE67</f>
        <v>0</v>
      </c>
      <c r="CF67" s="74">
        <f>+[4]Total!CF67</f>
        <v>0</v>
      </c>
      <c r="CG67" s="74">
        <f>+[4]Total!CG67</f>
        <v>0</v>
      </c>
      <c r="CH67" s="74">
        <f>+[4]Total!CH67</f>
        <v>0</v>
      </c>
      <c r="CI67" s="74">
        <f>+[4]Total!CI67</f>
        <v>0</v>
      </c>
      <c r="CJ67" s="74">
        <f>+[4]Total!CJ67</f>
        <v>0</v>
      </c>
      <c r="CK67" s="74">
        <f>+[4]Total!CK67</f>
        <v>0</v>
      </c>
      <c r="CL67" s="74">
        <f>+[4]Total!CL67</f>
        <v>0</v>
      </c>
      <c r="CM67" s="74">
        <f>+[4]Total!CM67</f>
        <v>0</v>
      </c>
      <c r="CN67" s="74">
        <f>+[4]Total!CN67</f>
        <v>0</v>
      </c>
      <c r="CO67" s="74">
        <f>+[4]Total!CO67</f>
        <v>0</v>
      </c>
      <c r="CP67" s="74">
        <f>+[4]Total!CP67</f>
        <v>0</v>
      </c>
      <c r="CQ67" s="74">
        <f>+[4]Total!CQ67</f>
        <v>0</v>
      </c>
      <c r="CR67" s="74">
        <f>+[4]Total!CR67</f>
        <v>0</v>
      </c>
      <c r="CS67" s="74">
        <f>+[4]Total!CS67</f>
        <v>0</v>
      </c>
      <c r="CT67" s="74">
        <f>+[4]Total!CT67</f>
        <v>0</v>
      </c>
      <c r="CU67" s="74">
        <f>+[4]Total!CU67</f>
        <v>0</v>
      </c>
      <c r="CV67" s="74">
        <f>+[4]Total!CV67</f>
        <v>0</v>
      </c>
      <c r="CW67" s="74">
        <f>+[4]Total!CW67</f>
        <v>0</v>
      </c>
      <c r="CX67" s="74">
        <f>+[4]Total!CX67</f>
        <v>0</v>
      </c>
      <c r="CY67" s="74">
        <f>+[4]Total!CY67</f>
        <v>0</v>
      </c>
      <c r="CZ67" s="74">
        <f>+[4]Total!CZ67</f>
        <v>0</v>
      </c>
      <c r="DA67" s="74">
        <f>+[4]Total!DA67</f>
        <v>0</v>
      </c>
      <c r="DB67" s="74">
        <f>+[4]Total!DB67</f>
        <v>0</v>
      </c>
      <c r="DC67" s="74">
        <f>+[4]Total!DC67</f>
        <v>0</v>
      </c>
      <c r="DD67" s="74">
        <f>+[4]Total!DD67</f>
        <v>0</v>
      </c>
      <c r="DE67" s="74">
        <f>+[4]Total!DE67</f>
        <v>0</v>
      </c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</row>
    <row r="68" spans="1:177" x14ac:dyDescent="0.25">
      <c r="A68" s="73" t="s">
        <v>59</v>
      </c>
      <c r="B68" s="74">
        <v>59</v>
      </c>
      <c r="C68" s="74">
        <v>5800</v>
      </c>
      <c r="D68" s="74">
        <v>29001</v>
      </c>
      <c r="E68" s="74">
        <v>1354</v>
      </c>
      <c r="F68" s="74">
        <v>31</v>
      </c>
      <c r="G68" s="74">
        <v>4807</v>
      </c>
      <c r="H68" s="74">
        <v>21370</v>
      </c>
      <c r="I68" s="74">
        <v>1536</v>
      </c>
      <c r="J68" s="74">
        <v>13</v>
      </c>
      <c r="K68" s="74">
        <v>58</v>
      </c>
      <c r="L68" s="74">
        <v>5388</v>
      </c>
      <c r="M68" s="74">
        <v>27447</v>
      </c>
      <c r="N68" s="74">
        <v>1340</v>
      </c>
      <c r="O68" s="74">
        <v>32</v>
      </c>
      <c r="P68" s="74">
        <v>4659</v>
      </c>
      <c r="Q68" s="74">
        <v>21026</v>
      </c>
      <c r="R68" s="74">
        <v>1509</v>
      </c>
      <c r="S68" s="74">
        <v>9</v>
      </c>
      <c r="T68" s="74">
        <v>64</v>
      </c>
      <c r="U68" s="74">
        <v>5456</v>
      </c>
      <c r="V68" s="74">
        <v>27729</v>
      </c>
      <c r="W68" s="74">
        <v>1369</v>
      </c>
      <c r="X68" s="74">
        <v>38</v>
      </c>
      <c r="Y68" s="74">
        <v>4641</v>
      </c>
      <c r="Z68" s="74">
        <v>21448</v>
      </c>
      <c r="AA68" s="74">
        <v>1551</v>
      </c>
      <c r="AB68" s="74">
        <v>9</v>
      </c>
      <c r="AC68" s="74">
        <v>67</v>
      </c>
      <c r="AD68" s="74">
        <v>5414</v>
      </c>
      <c r="AE68" s="74">
        <v>27637</v>
      </c>
      <c r="AF68" s="74">
        <v>1392</v>
      </c>
      <c r="AG68" s="74">
        <v>36</v>
      </c>
      <c r="AH68" s="74">
        <v>4618</v>
      </c>
      <c r="AI68" s="74">
        <v>21475</v>
      </c>
      <c r="AJ68" s="74">
        <v>1527</v>
      </c>
      <c r="AK68" s="74">
        <v>8</v>
      </c>
      <c r="AL68" s="74">
        <f>+[4]Total!AL68</f>
        <v>0</v>
      </c>
      <c r="AM68" s="74">
        <f>+[4]Total!AM68</f>
        <v>0</v>
      </c>
      <c r="AN68" s="74">
        <f>+[4]Total!AN68</f>
        <v>0</v>
      </c>
      <c r="AO68" s="74">
        <f>+[4]Total!AO68</f>
        <v>0</v>
      </c>
      <c r="AP68" s="74">
        <f>+[4]Total!AP68</f>
        <v>0</v>
      </c>
      <c r="AQ68" s="74">
        <f>+[4]Total!AQ68</f>
        <v>0</v>
      </c>
      <c r="AR68" s="74">
        <f>+[4]Total!AR68</f>
        <v>0</v>
      </c>
      <c r="AS68" s="74">
        <f>+[4]Total!AS68</f>
        <v>0</v>
      </c>
      <c r="AT68" s="74">
        <f>+[4]Total!AT68</f>
        <v>0</v>
      </c>
      <c r="AU68" s="74">
        <f>+[4]Total!AU68</f>
        <v>0</v>
      </c>
      <c r="AV68" s="74">
        <f>+[4]Total!AV68</f>
        <v>0</v>
      </c>
      <c r="AW68" s="74">
        <f>+[4]Total!AW68</f>
        <v>0</v>
      </c>
      <c r="AX68" s="74">
        <f>+[4]Total!AX68</f>
        <v>0</v>
      </c>
      <c r="AY68" s="74">
        <f>+[4]Total!AY68</f>
        <v>0</v>
      </c>
      <c r="AZ68" s="74">
        <f>+[4]Total!AZ68</f>
        <v>0</v>
      </c>
      <c r="BA68" s="74">
        <f>+[4]Total!BA68</f>
        <v>0</v>
      </c>
      <c r="BB68" s="74">
        <f>+[4]Total!BB68</f>
        <v>0</v>
      </c>
      <c r="BC68" s="74">
        <f>+[4]Total!BC68</f>
        <v>0</v>
      </c>
      <c r="BD68" s="74">
        <f>+[4]Total!BD68</f>
        <v>0</v>
      </c>
      <c r="BE68" s="74">
        <f>+[4]Total!BE68</f>
        <v>0</v>
      </c>
      <c r="BF68" s="74">
        <f>+[4]Total!BF68</f>
        <v>0</v>
      </c>
      <c r="BG68" s="74">
        <f>+[4]Total!BG68</f>
        <v>0</v>
      </c>
      <c r="BH68" s="74">
        <f>+[4]Total!BH68</f>
        <v>0</v>
      </c>
      <c r="BI68" s="74">
        <f>+[4]Total!BI68</f>
        <v>0</v>
      </c>
      <c r="BJ68" s="74">
        <f>+[4]Total!BJ68</f>
        <v>0</v>
      </c>
      <c r="BK68" s="74">
        <f>+[4]Total!BK68</f>
        <v>0</v>
      </c>
      <c r="BL68" s="74">
        <f>+[4]Total!BL68</f>
        <v>0</v>
      </c>
      <c r="BM68" s="74">
        <f>+[4]Total!BM68</f>
        <v>0</v>
      </c>
      <c r="BN68" s="74">
        <f>+[4]Total!BN68</f>
        <v>0</v>
      </c>
      <c r="BO68" s="74">
        <f>+[4]Total!BO68</f>
        <v>0</v>
      </c>
      <c r="BP68" s="74">
        <f>+[4]Total!BP68</f>
        <v>0</v>
      </c>
      <c r="BQ68" s="74">
        <f>+[4]Total!BQ68</f>
        <v>0</v>
      </c>
      <c r="BR68" s="74">
        <f>+[4]Total!BR68</f>
        <v>0</v>
      </c>
      <c r="BS68" s="74">
        <f>+[4]Total!BS68</f>
        <v>0</v>
      </c>
      <c r="BT68" s="74">
        <f>+[4]Total!BT68</f>
        <v>0</v>
      </c>
      <c r="BU68" s="74">
        <f>+[4]Total!BU68</f>
        <v>0</v>
      </c>
      <c r="BV68" s="74">
        <f>+[4]Total!BV68</f>
        <v>0</v>
      </c>
      <c r="BW68" s="74">
        <f>+[4]Total!BW68</f>
        <v>0</v>
      </c>
      <c r="BX68" s="74">
        <f>+[4]Total!BX68</f>
        <v>0</v>
      </c>
      <c r="BY68" s="74">
        <f>+[4]Total!BY68</f>
        <v>0</v>
      </c>
      <c r="BZ68" s="74">
        <f>+[4]Total!BZ68</f>
        <v>0</v>
      </c>
      <c r="CA68" s="74">
        <f>+[4]Total!CA68</f>
        <v>0</v>
      </c>
      <c r="CB68" s="74">
        <f>+[4]Total!CB68</f>
        <v>0</v>
      </c>
      <c r="CC68" s="74">
        <f>+[4]Total!CC68</f>
        <v>0</v>
      </c>
      <c r="CD68" s="74">
        <f>+[4]Total!CD68</f>
        <v>0</v>
      </c>
      <c r="CE68" s="74">
        <f>+[4]Total!CE68</f>
        <v>0</v>
      </c>
      <c r="CF68" s="74">
        <f>+[4]Total!CF68</f>
        <v>0</v>
      </c>
      <c r="CG68" s="74">
        <f>+[4]Total!CG68</f>
        <v>0</v>
      </c>
      <c r="CH68" s="74">
        <f>+[4]Total!CH68</f>
        <v>0</v>
      </c>
      <c r="CI68" s="74">
        <f>+[4]Total!CI68</f>
        <v>0</v>
      </c>
      <c r="CJ68" s="74">
        <f>+[4]Total!CJ68</f>
        <v>0</v>
      </c>
      <c r="CK68" s="74">
        <f>+[4]Total!CK68</f>
        <v>0</v>
      </c>
      <c r="CL68" s="74">
        <f>+[4]Total!CL68</f>
        <v>0</v>
      </c>
      <c r="CM68" s="74">
        <f>+[4]Total!CM68</f>
        <v>0</v>
      </c>
      <c r="CN68" s="74">
        <f>+[4]Total!CN68</f>
        <v>0</v>
      </c>
      <c r="CO68" s="74">
        <f>+[4]Total!CO68</f>
        <v>0</v>
      </c>
      <c r="CP68" s="74">
        <f>+[4]Total!CP68</f>
        <v>0</v>
      </c>
      <c r="CQ68" s="74">
        <f>+[4]Total!CQ68</f>
        <v>0</v>
      </c>
      <c r="CR68" s="74">
        <f>+[4]Total!CR68</f>
        <v>0</v>
      </c>
      <c r="CS68" s="74">
        <f>+[4]Total!CS68</f>
        <v>0</v>
      </c>
      <c r="CT68" s="74">
        <f>+[4]Total!CT68</f>
        <v>0</v>
      </c>
      <c r="CU68" s="74">
        <f>+[4]Total!CU68</f>
        <v>0</v>
      </c>
      <c r="CV68" s="74">
        <f>+[4]Total!CV68</f>
        <v>0</v>
      </c>
      <c r="CW68" s="74">
        <f>+[4]Total!CW68</f>
        <v>0</v>
      </c>
      <c r="CX68" s="74">
        <f>+[4]Total!CX68</f>
        <v>0</v>
      </c>
      <c r="CY68" s="74">
        <f>+[4]Total!CY68</f>
        <v>0</v>
      </c>
      <c r="CZ68" s="74">
        <f>+[4]Total!CZ68</f>
        <v>0</v>
      </c>
      <c r="DA68" s="74">
        <f>+[4]Total!DA68</f>
        <v>0</v>
      </c>
      <c r="DB68" s="74">
        <f>+[4]Total!DB68</f>
        <v>0</v>
      </c>
      <c r="DC68" s="74">
        <f>+[4]Total!DC68</f>
        <v>0</v>
      </c>
      <c r="DD68" s="74">
        <f>+[4]Total!DD68</f>
        <v>0</v>
      </c>
      <c r="DE68" s="74">
        <f>+[4]Total!DE68</f>
        <v>0</v>
      </c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</row>
    <row r="69" spans="1:177" x14ac:dyDescent="0.25">
      <c r="A69" s="73" t="s">
        <v>60</v>
      </c>
      <c r="B69" s="74">
        <v>42</v>
      </c>
      <c r="C69" s="74">
        <v>3650</v>
      </c>
      <c r="D69" s="74">
        <v>21696</v>
      </c>
      <c r="E69" s="74">
        <v>970</v>
      </c>
      <c r="F69" s="74">
        <v>37</v>
      </c>
      <c r="G69" s="74">
        <v>3901</v>
      </c>
      <c r="H69" s="74">
        <v>18897</v>
      </c>
      <c r="I69" s="74">
        <v>1170</v>
      </c>
      <c r="J69" s="74">
        <v>2</v>
      </c>
      <c r="K69" s="74">
        <v>40</v>
      </c>
      <c r="L69" s="74">
        <v>3613</v>
      </c>
      <c r="M69" s="74">
        <v>21394</v>
      </c>
      <c r="N69" s="74">
        <v>1022</v>
      </c>
      <c r="O69" s="74">
        <v>31</v>
      </c>
      <c r="P69" s="74">
        <v>3833</v>
      </c>
      <c r="Q69" s="74">
        <v>19209</v>
      </c>
      <c r="R69" s="74">
        <v>1204</v>
      </c>
      <c r="S69" s="74">
        <v>1</v>
      </c>
      <c r="T69" s="74">
        <v>48</v>
      </c>
      <c r="U69" s="74">
        <v>3748</v>
      </c>
      <c r="V69" s="74">
        <v>22136</v>
      </c>
      <c r="W69" s="74">
        <v>1047</v>
      </c>
      <c r="X69" s="74">
        <v>23</v>
      </c>
      <c r="Y69" s="74">
        <v>4006</v>
      </c>
      <c r="Z69" s="74">
        <v>19834</v>
      </c>
      <c r="AA69" s="74">
        <v>1234</v>
      </c>
      <c r="AB69" s="74">
        <v>1</v>
      </c>
      <c r="AC69" s="74">
        <v>59</v>
      </c>
      <c r="AD69" s="74">
        <v>3800</v>
      </c>
      <c r="AE69" s="74">
        <v>22410</v>
      </c>
      <c r="AF69" s="74">
        <v>1040</v>
      </c>
      <c r="AG69" s="74">
        <v>26</v>
      </c>
      <c r="AH69" s="74">
        <v>4054</v>
      </c>
      <c r="AI69" s="74">
        <v>19967</v>
      </c>
      <c r="AJ69" s="74">
        <v>1201</v>
      </c>
      <c r="AK69" s="74">
        <v>1</v>
      </c>
      <c r="AL69" s="74">
        <f>+[4]Total!AL69</f>
        <v>0</v>
      </c>
      <c r="AM69" s="74">
        <f>+[4]Total!AM69</f>
        <v>0</v>
      </c>
      <c r="AN69" s="74">
        <f>+[4]Total!AN69</f>
        <v>0</v>
      </c>
      <c r="AO69" s="74">
        <f>+[4]Total!AO69</f>
        <v>0</v>
      </c>
      <c r="AP69" s="74">
        <f>+[4]Total!AP69</f>
        <v>0</v>
      </c>
      <c r="AQ69" s="74">
        <f>+[4]Total!AQ69</f>
        <v>0</v>
      </c>
      <c r="AR69" s="74">
        <f>+[4]Total!AR69</f>
        <v>0</v>
      </c>
      <c r="AS69" s="74">
        <f>+[4]Total!AS69</f>
        <v>0</v>
      </c>
      <c r="AT69" s="74">
        <f>+[4]Total!AT69</f>
        <v>0</v>
      </c>
      <c r="AU69" s="74">
        <f>+[4]Total!AU69</f>
        <v>0</v>
      </c>
      <c r="AV69" s="74">
        <f>+[4]Total!AV69</f>
        <v>0</v>
      </c>
      <c r="AW69" s="74">
        <f>+[4]Total!AW69</f>
        <v>0</v>
      </c>
      <c r="AX69" s="74">
        <f>+[4]Total!AX69</f>
        <v>0</v>
      </c>
      <c r="AY69" s="74">
        <f>+[4]Total!AY69</f>
        <v>0</v>
      </c>
      <c r="AZ69" s="74">
        <f>+[4]Total!AZ69</f>
        <v>0</v>
      </c>
      <c r="BA69" s="74">
        <f>+[4]Total!BA69</f>
        <v>0</v>
      </c>
      <c r="BB69" s="74">
        <f>+[4]Total!BB69</f>
        <v>0</v>
      </c>
      <c r="BC69" s="74">
        <f>+[4]Total!BC69</f>
        <v>0</v>
      </c>
      <c r="BD69" s="74">
        <f>+[4]Total!BD69</f>
        <v>0</v>
      </c>
      <c r="BE69" s="74">
        <f>+[4]Total!BE69</f>
        <v>0</v>
      </c>
      <c r="BF69" s="74">
        <f>+[4]Total!BF69</f>
        <v>0</v>
      </c>
      <c r="BG69" s="74">
        <f>+[4]Total!BG69</f>
        <v>0</v>
      </c>
      <c r="BH69" s="74">
        <f>+[4]Total!BH69</f>
        <v>0</v>
      </c>
      <c r="BI69" s="74">
        <f>+[4]Total!BI69</f>
        <v>0</v>
      </c>
      <c r="BJ69" s="74">
        <f>+[4]Total!BJ69</f>
        <v>0</v>
      </c>
      <c r="BK69" s="74">
        <f>+[4]Total!BK69</f>
        <v>0</v>
      </c>
      <c r="BL69" s="74">
        <f>+[4]Total!BL69</f>
        <v>0</v>
      </c>
      <c r="BM69" s="74">
        <f>+[4]Total!BM69</f>
        <v>0</v>
      </c>
      <c r="BN69" s="74">
        <f>+[4]Total!BN69</f>
        <v>0</v>
      </c>
      <c r="BO69" s="74">
        <f>+[4]Total!BO69</f>
        <v>0</v>
      </c>
      <c r="BP69" s="74">
        <f>+[4]Total!BP69</f>
        <v>0</v>
      </c>
      <c r="BQ69" s="74">
        <f>+[4]Total!BQ69</f>
        <v>0</v>
      </c>
      <c r="BR69" s="74">
        <f>+[4]Total!BR69</f>
        <v>0</v>
      </c>
      <c r="BS69" s="74">
        <f>+[4]Total!BS69</f>
        <v>0</v>
      </c>
      <c r="BT69" s="74">
        <f>+[4]Total!BT69</f>
        <v>0</v>
      </c>
      <c r="BU69" s="74">
        <f>+[4]Total!BU69</f>
        <v>0</v>
      </c>
      <c r="BV69" s="74">
        <f>+[4]Total!BV69</f>
        <v>0</v>
      </c>
      <c r="BW69" s="74">
        <f>+[4]Total!BW69</f>
        <v>0</v>
      </c>
      <c r="BX69" s="74">
        <f>+[4]Total!BX69</f>
        <v>0</v>
      </c>
      <c r="BY69" s="74">
        <f>+[4]Total!BY69</f>
        <v>0</v>
      </c>
      <c r="BZ69" s="74">
        <f>+[4]Total!BZ69</f>
        <v>0</v>
      </c>
      <c r="CA69" s="74">
        <f>+[4]Total!CA69</f>
        <v>0</v>
      </c>
      <c r="CB69" s="74">
        <f>+[4]Total!CB69</f>
        <v>0</v>
      </c>
      <c r="CC69" s="74">
        <f>+[4]Total!CC69</f>
        <v>0</v>
      </c>
      <c r="CD69" s="74">
        <f>+[4]Total!CD69</f>
        <v>0</v>
      </c>
      <c r="CE69" s="74">
        <f>+[4]Total!CE69</f>
        <v>0</v>
      </c>
      <c r="CF69" s="74">
        <f>+[4]Total!CF69</f>
        <v>0</v>
      </c>
      <c r="CG69" s="74">
        <f>+[4]Total!CG69</f>
        <v>0</v>
      </c>
      <c r="CH69" s="74">
        <f>+[4]Total!CH69</f>
        <v>0</v>
      </c>
      <c r="CI69" s="74">
        <f>+[4]Total!CI69</f>
        <v>0</v>
      </c>
      <c r="CJ69" s="74">
        <f>+[4]Total!CJ69</f>
        <v>0</v>
      </c>
      <c r="CK69" s="74">
        <f>+[4]Total!CK69</f>
        <v>0</v>
      </c>
      <c r="CL69" s="74">
        <f>+[4]Total!CL69</f>
        <v>0</v>
      </c>
      <c r="CM69" s="74">
        <f>+[4]Total!CM69</f>
        <v>0</v>
      </c>
      <c r="CN69" s="74">
        <f>+[4]Total!CN69</f>
        <v>0</v>
      </c>
      <c r="CO69" s="74">
        <f>+[4]Total!CO69</f>
        <v>0</v>
      </c>
      <c r="CP69" s="74">
        <f>+[4]Total!CP69</f>
        <v>0</v>
      </c>
      <c r="CQ69" s="74">
        <f>+[4]Total!CQ69</f>
        <v>0</v>
      </c>
      <c r="CR69" s="74">
        <f>+[4]Total!CR69</f>
        <v>0</v>
      </c>
      <c r="CS69" s="74">
        <f>+[4]Total!CS69</f>
        <v>0</v>
      </c>
      <c r="CT69" s="74">
        <f>+[4]Total!CT69</f>
        <v>0</v>
      </c>
      <c r="CU69" s="74">
        <f>+[4]Total!CU69</f>
        <v>0</v>
      </c>
      <c r="CV69" s="74">
        <f>+[4]Total!CV69</f>
        <v>0</v>
      </c>
      <c r="CW69" s="74">
        <f>+[4]Total!CW69</f>
        <v>0</v>
      </c>
      <c r="CX69" s="74">
        <f>+[4]Total!CX69</f>
        <v>0</v>
      </c>
      <c r="CY69" s="74">
        <f>+[4]Total!CY69</f>
        <v>0</v>
      </c>
      <c r="CZ69" s="74">
        <f>+[4]Total!CZ69</f>
        <v>0</v>
      </c>
      <c r="DA69" s="74">
        <f>+[4]Total!DA69</f>
        <v>0</v>
      </c>
      <c r="DB69" s="74">
        <f>+[4]Total!DB69</f>
        <v>0</v>
      </c>
      <c r="DC69" s="74">
        <f>+[4]Total!DC69</f>
        <v>0</v>
      </c>
      <c r="DD69" s="74">
        <f>+[4]Total!DD69</f>
        <v>0</v>
      </c>
      <c r="DE69" s="74">
        <f>+[4]Total!DE69</f>
        <v>0</v>
      </c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</row>
    <row r="70" spans="1:177" x14ac:dyDescent="0.25">
      <c r="A70" s="73" t="s">
        <v>61</v>
      </c>
      <c r="B70" s="74">
        <v>7</v>
      </c>
      <c r="C70" s="74">
        <v>1899</v>
      </c>
      <c r="D70" s="74">
        <v>12252</v>
      </c>
      <c r="E70" s="74">
        <v>529</v>
      </c>
      <c r="F70" s="74">
        <v>5</v>
      </c>
      <c r="G70" s="74">
        <v>1795</v>
      </c>
      <c r="H70" s="74">
        <v>9286</v>
      </c>
      <c r="I70" s="74">
        <v>727</v>
      </c>
      <c r="J70" s="74">
        <v>1</v>
      </c>
      <c r="K70" s="74">
        <v>12</v>
      </c>
      <c r="L70" s="74">
        <v>1803</v>
      </c>
      <c r="M70" s="74">
        <v>11451</v>
      </c>
      <c r="N70" s="74">
        <v>507</v>
      </c>
      <c r="O70" s="74">
        <v>5</v>
      </c>
      <c r="P70" s="74">
        <v>1763</v>
      </c>
      <c r="Q70" s="74">
        <v>8947</v>
      </c>
      <c r="R70" s="74">
        <v>716</v>
      </c>
      <c r="S70" s="74">
        <v>1</v>
      </c>
      <c r="T70" s="74">
        <v>12</v>
      </c>
      <c r="U70" s="74">
        <v>1784</v>
      </c>
      <c r="V70" s="74">
        <v>11498</v>
      </c>
      <c r="W70" s="74">
        <v>515</v>
      </c>
      <c r="X70" s="74">
        <v>5</v>
      </c>
      <c r="Y70" s="74">
        <v>1755</v>
      </c>
      <c r="Z70" s="74">
        <v>9029</v>
      </c>
      <c r="AA70" s="74">
        <v>719</v>
      </c>
      <c r="AB70" s="74">
        <v>1</v>
      </c>
      <c r="AC70" s="74">
        <v>16</v>
      </c>
      <c r="AD70" s="74">
        <v>1779</v>
      </c>
      <c r="AE70" s="74">
        <v>11405</v>
      </c>
      <c r="AF70" s="74">
        <v>490</v>
      </c>
      <c r="AG70" s="74">
        <v>11</v>
      </c>
      <c r="AH70" s="74">
        <v>1755</v>
      </c>
      <c r="AI70" s="74">
        <v>9041</v>
      </c>
      <c r="AJ70" s="74">
        <v>697</v>
      </c>
      <c r="AK70" s="74">
        <v>1</v>
      </c>
      <c r="AL70" s="74">
        <f>+[4]Total!AL70</f>
        <v>0</v>
      </c>
      <c r="AM70" s="74">
        <f>+[4]Total!AM70</f>
        <v>0</v>
      </c>
      <c r="AN70" s="74">
        <f>+[4]Total!AN70</f>
        <v>0</v>
      </c>
      <c r="AO70" s="74">
        <f>+[4]Total!AO70</f>
        <v>0</v>
      </c>
      <c r="AP70" s="74">
        <f>+[4]Total!AP70</f>
        <v>0</v>
      </c>
      <c r="AQ70" s="74">
        <f>+[4]Total!AQ70</f>
        <v>0</v>
      </c>
      <c r="AR70" s="74">
        <f>+[4]Total!AR70</f>
        <v>0</v>
      </c>
      <c r="AS70" s="74">
        <f>+[4]Total!AS70</f>
        <v>0</v>
      </c>
      <c r="AT70" s="74">
        <f>+[4]Total!AT70</f>
        <v>0</v>
      </c>
      <c r="AU70" s="74">
        <f>+[4]Total!AU70</f>
        <v>0</v>
      </c>
      <c r="AV70" s="74">
        <f>+[4]Total!AV70</f>
        <v>0</v>
      </c>
      <c r="AW70" s="74">
        <f>+[4]Total!AW70</f>
        <v>0</v>
      </c>
      <c r="AX70" s="74">
        <f>+[4]Total!AX70</f>
        <v>0</v>
      </c>
      <c r="AY70" s="74">
        <f>+[4]Total!AY70</f>
        <v>0</v>
      </c>
      <c r="AZ70" s="74">
        <f>+[4]Total!AZ70</f>
        <v>0</v>
      </c>
      <c r="BA70" s="74">
        <f>+[4]Total!BA70</f>
        <v>0</v>
      </c>
      <c r="BB70" s="74">
        <f>+[4]Total!BB70</f>
        <v>0</v>
      </c>
      <c r="BC70" s="74">
        <f>+[4]Total!BC70</f>
        <v>0</v>
      </c>
      <c r="BD70" s="74">
        <f>+[4]Total!BD70</f>
        <v>0</v>
      </c>
      <c r="BE70" s="74">
        <f>+[4]Total!BE70</f>
        <v>0</v>
      </c>
      <c r="BF70" s="74">
        <f>+[4]Total!BF70</f>
        <v>0</v>
      </c>
      <c r="BG70" s="74">
        <f>+[4]Total!BG70</f>
        <v>0</v>
      </c>
      <c r="BH70" s="74">
        <f>+[4]Total!BH70</f>
        <v>0</v>
      </c>
      <c r="BI70" s="74">
        <f>+[4]Total!BI70</f>
        <v>0</v>
      </c>
      <c r="BJ70" s="74">
        <f>+[4]Total!BJ70</f>
        <v>0</v>
      </c>
      <c r="BK70" s="74">
        <f>+[4]Total!BK70</f>
        <v>0</v>
      </c>
      <c r="BL70" s="74">
        <f>+[4]Total!BL70</f>
        <v>0</v>
      </c>
      <c r="BM70" s="74">
        <f>+[4]Total!BM70</f>
        <v>0</v>
      </c>
      <c r="BN70" s="74">
        <f>+[4]Total!BN70</f>
        <v>0</v>
      </c>
      <c r="BO70" s="74">
        <f>+[4]Total!BO70</f>
        <v>0</v>
      </c>
      <c r="BP70" s="74">
        <f>+[4]Total!BP70</f>
        <v>0</v>
      </c>
      <c r="BQ70" s="74">
        <f>+[4]Total!BQ70</f>
        <v>0</v>
      </c>
      <c r="BR70" s="74">
        <f>+[4]Total!BR70</f>
        <v>0</v>
      </c>
      <c r="BS70" s="74">
        <f>+[4]Total!BS70</f>
        <v>0</v>
      </c>
      <c r="BT70" s="74">
        <f>+[4]Total!BT70</f>
        <v>0</v>
      </c>
      <c r="BU70" s="74">
        <f>+[4]Total!BU70</f>
        <v>0</v>
      </c>
      <c r="BV70" s="74">
        <f>+[4]Total!BV70</f>
        <v>0</v>
      </c>
      <c r="BW70" s="74">
        <f>+[4]Total!BW70</f>
        <v>0</v>
      </c>
      <c r="BX70" s="74">
        <f>+[4]Total!BX70</f>
        <v>0</v>
      </c>
      <c r="BY70" s="74">
        <f>+[4]Total!BY70</f>
        <v>0</v>
      </c>
      <c r="BZ70" s="74">
        <f>+[4]Total!BZ70</f>
        <v>0</v>
      </c>
      <c r="CA70" s="74">
        <f>+[4]Total!CA70</f>
        <v>0</v>
      </c>
      <c r="CB70" s="74">
        <f>+[4]Total!CB70</f>
        <v>0</v>
      </c>
      <c r="CC70" s="74">
        <f>+[4]Total!CC70</f>
        <v>0</v>
      </c>
      <c r="CD70" s="74">
        <f>+[4]Total!CD70</f>
        <v>0</v>
      </c>
      <c r="CE70" s="74">
        <f>+[4]Total!CE70</f>
        <v>0</v>
      </c>
      <c r="CF70" s="74">
        <f>+[4]Total!CF70</f>
        <v>0</v>
      </c>
      <c r="CG70" s="74">
        <f>+[4]Total!CG70</f>
        <v>0</v>
      </c>
      <c r="CH70" s="74">
        <f>+[4]Total!CH70</f>
        <v>0</v>
      </c>
      <c r="CI70" s="74">
        <f>+[4]Total!CI70</f>
        <v>0</v>
      </c>
      <c r="CJ70" s="74">
        <f>+[4]Total!CJ70</f>
        <v>0</v>
      </c>
      <c r="CK70" s="74">
        <f>+[4]Total!CK70</f>
        <v>0</v>
      </c>
      <c r="CL70" s="74">
        <f>+[4]Total!CL70</f>
        <v>0</v>
      </c>
      <c r="CM70" s="74">
        <f>+[4]Total!CM70</f>
        <v>0</v>
      </c>
      <c r="CN70" s="74">
        <f>+[4]Total!CN70</f>
        <v>0</v>
      </c>
      <c r="CO70" s="74">
        <f>+[4]Total!CO70</f>
        <v>0</v>
      </c>
      <c r="CP70" s="74">
        <f>+[4]Total!CP70</f>
        <v>0</v>
      </c>
      <c r="CQ70" s="74">
        <f>+[4]Total!CQ70</f>
        <v>0</v>
      </c>
      <c r="CR70" s="74">
        <f>+[4]Total!CR70</f>
        <v>0</v>
      </c>
      <c r="CS70" s="74">
        <f>+[4]Total!CS70</f>
        <v>0</v>
      </c>
      <c r="CT70" s="74">
        <f>+[4]Total!CT70</f>
        <v>0</v>
      </c>
      <c r="CU70" s="74">
        <f>+[4]Total!CU70</f>
        <v>0</v>
      </c>
      <c r="CV70" s="74">
        <f>+[4]Total!CV70</f>
        <v>0</v>
      </c>
      <c r="CW70" s="74">
        <f>+[4]Total!CW70</f>
        <v>0</v>
      </c>
      <c r="CX70" s="74">
        <f>+[4]Total!CX70</f>
        <v>0</v>
      </c>
      <c r="CY70" s="74">
        <f>+[4]Total!CY70</f>
        <v>0</v>
      </c>
      <c r="CZ70" s="74">
        <f>+[4]Total!CZ70</f>
        <v>0</v>
      </c>
      <c r="DA70" s="74">
        <f>+[4]Total!DA70</f>
        <v>0</v>
      </c>
      <c r="DB70" s="74">
        <f>+[4]Total!DB70</f>
        <v>0</v>
      </c>
      <c r="DC70" s="74">
        <f>+[4]Total!DC70</f>
        <v>0</v>
      </c>
      <c r="DD70" s="74">
        <f>+[4]Total!DD70</f>
        <v>0</v>
      </c>
      <c r="DE70" s="74">
        <f>+[4]Total!DE70</f>
        <v>0</v>
      </c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</row>
    <row r="71" spans="1:177" x14ac:dyDescent="0.25">
      <c r="A71" s="73" t="s">
        <v>55</v>
      </c>
      <c r="B71" s="74">
        <v>146</v>
      </c>
      <c r="C71" s="74">
        <v>15655</v>
      </c>
      <c r="D71" s="74">
        <v>104175</v>
      </c>
      <c r="E71" s="74">
        <v>5200</v>
      </c>
      <c r="F71" s="74">
        <v>87</v>
      </c>
      <c r="G71" s="74">
        <v>14980</v>
      </c>
      <c r="H71" s="74">
        <v>85514</v>
      </c>
      <c r="I71" s="74">
        <v>5029</v>
      </c>
      <c r="J71" s="74">
        <v>8</v>
      </c>
      <c r="K71" s="74">
        <v>141</v>
      </c>
      <c r="L71" s="74">
        <v>14773</v>
      </c>
      <c r="M71" s="74">
        <v>99019</v>
      </c>
      <c r="N71" s="74">
        <v>5012</v>
      </c>
      <c r="O71" s="74">
        <v>84</v>
      </c>
      <c r="P71" s="74">
        <v>14495</v>
      </c>
      <c r="Q71" s="74">
        <v>85132</v>
      </c>
      <c r="R71" s="74">
        <v>5003</v>
      </c>
      <c r="S71" s="74">
        <v>9</v>
      </c>
      <c r="T71" s="74">
        <v>209</v>
      </c>
      <c r="U71" s="74">
        <v>15335</v>
      </c>
      <c r="V71" s="74">
        <v>102216</v>
      </c>
      <c r="W71" s="74">
        <v>5184</v>
      </c>
      <c r="X71" s="74">
        <v>154</v>
      </c>
      <c r="Y71" s="74">
        <v>15163</v>
      </c>
      <c r="Z71" s="74">
        <v>88188</v>
      </c>
      <c r="AA71" s="74">
        <v>5249</v>
      </c>
      <c r="AB71" s="74">
        <v>7</v>
      </c>
      <c r="AC71" s="74">
        <v>201</v>
      </c>
      <c r="AD71" s="74">
        <v>15127</v>
      </c>
      <c r="AE71" s="74">
        <v>101290</v>
      </c>
      <c r="AF71" s="74">
        <v>5148</v>
      </c>
      <c r="AG71" s="74">
        <v>153</v>
      </c>
      <c r="AH71" s="74">
        <v>15010</v>
      </c>
      <c r="AI71" s="74">
        <v>87631</v>
      </c>
      <c r="AJ71" s="74">
        <v>5220</v>
      </c>
      <c r="AK71" s="74">
        <v>8</v>
      </c>
      <c r="AL71" s="74">
        <f>+[4]Total!AL71</f>
        <v>0</v>
      </c>
      <c r="AM71" s="74">
        <f>+[4]Total!AM71</f>
        <v>0</v>
      </c>
      <c r="AN71" s="74">
        <f>+[4]Total!AN71</f>
        <v>0</v>
      </c>
      <c r="AO71" s="74">
        <f>+[4]Total!AO71</f>
        <v>0</v>
      </c>
      <c r="AP71" s="74">
        <f>+[4]Total!AP71</f>
        <v>0</v>
      </c>
      <c r="AQ71" s="74">
        <f>+[4]Total!AQ71</f>
        <v>0</v>
      </c>
      <c r="AR71" s="74">
        <f>+[4]Total!AR71</f>
        <v>0</v>
      </c>
      <c r="AS71" s="74">
        <f>+[4]Total!AS71</f>
        <v>0</v>
      </c>
      <c r="AT71" s="74">
        <f>+[4]Total!AT71</f>
        <v>0</v>
      </c>
      <c r="AU71" s="74">
        <f>+[4]Total!AU71</f>
        <v>0</v>
      </c>
      <c r="AV71" s="74">
        <f>+[4]Total!AV71</f>
        <v>0</v>
      </c>
      <c r="AW71" s="74">
        <f>+[4]Total!AW71</f>
        <v>0</v>
      </c>
      <c r="AX71" s="74">
        <f>+[4]Total!AX71</f>
        <v>0</v>
      </c>
      <c r="AY71" s="74">
        <f>+[4]Total!AY71</f>
        <v>0</v>
      </c>
      <c r="AZ71" s="74">
        <f>+[4]Total!AZ71</f>
        <v>0</v>
      </c>
      <c r="BA71" s="74">
        <f>+[4]Total!BA71</f>
        <v>0</v>
      </c>
      <c r="BB71" s="74">
        <f>+[4]Total!BB71</f>
        <v>0</v>
      </c>
      <c r="BC71" s="74">
        <f>+[4]Total!BC71</f>
        <v>0</v>
      </c>
      <c r="BD71" s="74">
        <f>+[4]Total!BD71</f>
        <v>0</v>
      </c>
      <c r="BE71" s="74">
        <f>+[4]Total!BE71</f>
        <v>0</v>
      </c>
      <c r="BF71" s="74">
        <f>+[4]Total!BF71</f>
        <v>0</v>
      </c>
      <c r="BG71" s="74">
        <f>+[4]Total!BG71</f>
        <v>0</v>
      </c>
      <c r="BH71" s="74">
        <f>+[4]Total!BH71</f>
        <v>0</v>
      </c>
      <c r="BI71" s="74">
        <f>+[4]Total!BI71</f>
        <v>0</v>
      </c>
      <c r="BJ71" s="74">
        <f>+[4]Total!BJ71</f>
        <v>0</v>
      </c>
      <c r="BK71" s="74">
        <f>+[4]Total!BK71</f>
        <v>0</v>
      </c>
      <c r="BL71" s="74">
        <f>+[4]Total!BL71</f>
        <v>0</v>
      </c>
      <c r="BM71" s="74">
        <f>+[4]Total!BM71</f>
        <v>0</v>
      </c>
      <c r="BN71" s="74">
        <f>+[4]Total!BN71</f>
        <v>0</v>
      </c>
      <c r="BO71" s="74">
        <f>+[4]Total!BO71</f>
        <v>0</v>
      </c>
      <c r="BP71" s="74">
        <f>+[4]Total!BP71</f>
        <v>0</v>
      </c>
      <c r="BQ71" s="74">
        <f>+[4]Total!BQ71</f>
        <v>0</v>
      </c>
      <c r="BR71" s="74">
        <f>+[4]Total!BR71</f>
        <v>0</v>
      </c>
      <c r="BS71" s="74">
        <f>+[4]Total!BS71</f>
        <v>0</v>
      </c>
      <c r="BT71" s="74">
        <f>+[4]Total!BT71</f>
        <v>0</v>
      </c>
      <c r="BU71" s="74">
        <f>+[4]Total!BU71</f>
        <v>0</v>
      </c>
      <c r="BV71" s="74">
        <f>+[4]Total!BV71</f>
        <v>0</v>
      </c>
      <c r="BW71" s="74">
        <f>+[4]Total!BW71</f>
        <v>0</v>
      </c>
      <c r="BX71" s="74">
        <f>+[4]Total!BX71</f>
        <v>0</v>
      </c>
      <c r="BY71" s="74">
        <f>+[4]Total!BY71</f>
        <v>0</v>
      </c>
      <c r="BZ71" s="74">
        <f>+[4]Total!BZ71</f>
        <v>0</v>
      </c>
      <c r="CA71" s="74">
        <f>+[4]Total!CA71</f>
        <v>0</v>
      </c>
      <c r="CB71" s="74">
        <f>+[4]Total!CB71</f>
        <v>0</v>
      </c>
      <c r="CC71" s="74">
        <f>+[4]Total!CC71</f>
        <v>0</v>
      </c>
      <c r="CD71" s="74">
        <f>+[4]Total!CD71</f>
        <v>0</v>
      </c>
      <c r="CE71" s="74">
        <f>+[4]Total!CE71</f>
        <v>0</v>
      </c>
      <c r="CF71" s="74">
        <f>+[4]Total!CF71</f>
        <v>0</v>
      </c>
      <c r="CG71" s="74">
        <f>+[4]Total!CG71</f>
        <v>0</v>
      </c>
      <c r="CH71" s="74">
        <f>+[4]Total!CH71</f>
        <v>0</v>
      </c>
      <c r="CI71" s="74">
        <f>+[4]Total!CI71</f>
        <v>0</v>
      </c>
      <c r="CJ71" s="74">
        <f>+[4]Total!CJ71</f>
        <v>0</v>
      </c>
      <c r="CK71" s="74">
        <f>+[4]Total!CK71</f>
        <v>0</v>
      </c>
      <c r="CL71" s="74">
        <f>+[4]Total!CL71</f>
        <v>0</v>
      </c>
      <c r="CM71" s="74">
        <f>+[4]Total!CM71</f>
        <v>0</v>
      </c>
      <c r="CN71" s="74">
        <f>+[4]Total!CN71</f>
        <v>0</v>
      </c>
      <c r="CO71" s="74">
        <f>+[4]Total!CO71</f>
        <v>0</v>
      </c>
      <c r="CP71" s="74">
        <f>+[4]Total!CP71</f>
        <v>0</v>
      </c>
      <c r="CQ71" s="74">
        <f>+[4]Total!CQ71</f>
        <v>0</v>
      </c>
      <c r="CR71" s="74">
        <f>+[4]Total!CR71</f>
        <v>0</v>
      </c>
      <c r="CS71" s="74">
        <f>+[4]Total!CS71</f>
        <v>0</v>
      </c>
      <c r="CT71" s="74">
        <f>+[4]Total!CT71</f>
        <v>0</v>
      </c>
      <c r="CU71" s="74">
        <f>+[4]Total!CU71</f>
        <v>0</v>
      </c>
      <c r="CV71" s="74">
        <f>+[4]Total!CV71</f>
        <v>0</v>
      </c>
      <c r="CW71" s="74">
        <f>+[4]Total!CW71</f>
        <v>0</v>
      </c>
      <c r="CX71" s="74">
        <f>+[4]Total!CX71</f>
        <v>0</v>
      </c>
      <c r="CY71" s="74">
        <f>+[4]Total!CY71</f>
        <v>0</v>
      </c>
      <c r="CZ71" s="74">
        <f>+[4]Total!CZ71</f>
        <v>0</v>
      </c>
      <c r="DA71" s="74">
        <f>+[4]Total!DA71</f>
        <v>0</v>
      </c>
      <c r="DB71" s="74">
        <f>+[4]Total!DB71</f>
        <v>0</v>
      </c>
      <c r="DC71" s="74">
        <f>+[4]Total!DC71</f>
        <v>0</v>
      </c>
      <c r="DD71" s="74">
        <f>+[4]Total!DD71</f>
        <v>0</v>
      </c>
      <c r="DE71" s="74">
        <f>+[4]Total!DE71</f>
        <v>0</v>
      </c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</row>
    <row r="72" spans="1:177" x14ac:dyDescent="0.25">
      <c r="A72" s="73" t="s">
        <v>62</v>
      </c>
      <c r="B72" s="74">
        <v>33</v>
      </c>
      <c r="C72" s="74">
        <v>3500</v>
      </c>
      <c r="D72" s="74">
        <v>25115</v>
      </c>
      <c r="E72" s="74">
        <v>1193</v>
      </c>
      <c r="F72" s="74">
        <v>17</v>
      </c>
      <c r="G72" s="74">
        <v>3552</v>
      </c>
      <c r="H72" s="74">
        <v>20448</v>
      </c>
      <c r="I72" s="74">
        <v>1350</v>
      </c>
      <c r="J72" s="74">
        <v>1</v>
      </c>
      <c r="K72" s="74">
        <v>33</v>
      </c>
      <c r="L72" s="74">
        <v>3380</v>
      </c>
      <c r="M72" s="74">
        <v>24656</v>
      </c>
      <c r="N72" s="74">
        <v>1219</v>
      </c>
      <c r="O72" s="74">
        <v>19</v>
      </c>
      <c r="P72" s="74">
        <v>3559</v>
      </c>
      <c r="Q72" s="74">
        <v>20836</v>
      </c>
      <c r="R72" s="74">
        <v>1431</v>
      </c>
      <c r="S72" s="74">
        <v>0</v>
      </c>
      <c r="T72" s="74">
        <v>38</v>
      </c>
      <c r="U72" s="74">
        <v>3451</v>
      </c>
      <c r="V72" s="74">
        <v>25180</v>
      </c>
      <c r="W72" s="74">
        <v>1300</v>
      </c>
      <c r="X72" s="74">
        <v>17</v>
      </c>
      <c r="Y72" s="74">
        <v>3652</v>
      </c>
      <c r="Z72" s="74">
        <v>21624</v>
      </c>
      <c r="AA72" s="74">
        <v>1521</v>
      </c>
      <c r="AB72" s="74">
        <v>0</v>
      </c>
      <c r="AC72" s="74">
        <v>36</v>
      </c>
      <c r="AD72" s="74">
        <v>3415</v>
      </c>
      <c r="AE72" s="74">
        <v>25344</v>
      </c>
      <c r="AF72" s="74">
        <v>1296</v>
      </c>
      <c r="AG72" s="74">
        <v>15</v>
      </c>
      <c r="AH72" s="74">
        <v>3592</v>
      </c>
      <c r="AI72" s="74">
        <v>21777</v>
      </c>
      <c r="AJ72" s="74">
        <v>1536</v>
      </c>
      <c r="AK72" s="74">
        <v>0</v>
      </c>
      <c r="AL72" s="74">
        <f>+[4]Total!AL72</f>
        <v>0</v>
      </c>
      <c r="AM72" s="74">
        <f>+[4]Total!AM72</f>
        <v>0</v>
      </c>
      <c r="AN72" s="74">
        <f>+[4]Total!AN72</f>
        <v>0</v>
      </c>
      <c r="AO72" s="74">
        <f>+[4]Total!AO72</f>
        <v>0</v>
      </c>
      <c r="AP72" s="74">
        <f>+[4]Total!AP72</f>
        <v>0</v>
      </c>
      <c r="AQ72" s="74">
        <f>+[4]Total!AQ72</f>
        <v>0</v>
      </c>
      <c r="AR72" s="74">
        <f>+[4]Total!AR72</f>
        <v>0</v>
      </c>
      <c r="AS72" s="74">
        <f>+[4]Total!AS72</f>
        <v>0</v>
      </c>
      <c r="AT72" s="74">
        <f>+[4]Total!AT72</f>
        <v>0</v>
      </c>
      <c r="AU72" s="74">
        <f>+[4]Total!AU72</f>
        <v>0</v>
      </c>
      <c r="AV72" s="74">
        <f>+[4]Total!AV72</f>
        <v>0</v>
      </c>
      <c r="AW72" s="74">
        <f>+[4]Total!AW72</f>
        <v>0</v>
      </c>
      <c r="AX72" s="74">
        <f>+[4]Total!AX72</f>
        <v>0</v>
      </c>
      <c r="AY72" s="74">
        <f>+[4]Total!AY72</f>
        <v>0</v>
      </c>
      <c r="AZ72" s="74">
        <f>+[4]Total!AZ72</f>
        <v>0</v>
      </c>
      <c r="BA72" s="74">
        <f>+[4]Total!BA72</f>
        <v>0</v>
      </c>
      <c r="BB72" s="74">
        <f>+[4]Total!BB72</f>
        <v>0</v>
      </c>
      <c r="BC72" s="74">
        <f>+[4]Total!BC72</f>
        <v>0</v>
      </c>
      <c r="BD72" s="74">
        <f>+[4]Total!BD72</f>
        <v>0</v>
      </c>
      <c r="BE72" s="74">
        <f>+[4]Total!BE72</f>
        <v>0</v>
      </c>
      <c r="BF72" s="74">
        <f>+[4]Total!BF72</f>
        <v>0</v>
      </c>
      <c r="BG72" s="74">
        <f>+[4]Total!BG72</f>
        <v>0</v>
      </c>
      <c r="BH72" s="74">
        <f>+[4]Total!BH72</f>
        <v>0</v>
      </c>
      <c r="BI72" s="74">
        <f>+[4]Total!BI72</f>
        <v>0</v>
      </c>
      <c r="BJ72" s="74">
        <f>+[4]Total!BJ72</f>
        <v>0</v>
      </c>
      <c r="BK72" s="74">
        <f>+[4]Total!BK72</f>
        <v>0</v>
      </c>
      <c r="BL72" s="74">
        <f>+[4]Total!BL72</f>
        <v>0</v>
      </c>
      <c r="BM72" s="74">
        <f>+[4]Total!BM72</f>
        <v>0</v>
      </c>
      <c r="BN72" s="74">
        <f>+[4]Total!BN72</f>
        <v>0</v>
      </c>
      <c r="BO72" s="74">
        <f>+[4]Total!BO72</f>
        <v>0</v>
      </c>
      <c r="BP72" s="74">
        <f>+[4]Total!BP72</f>
        <v>0</v>
      </c>
      <c r="BQ72" s="74">
        <f>+[4]Total!BQ72</f>
        <v>0</v>
      </c>
      <c r="BR72" s="74">
        <f>+[4]Total!BR72</f>
        <v>0</v>
      </c>
      <c r="BS72" s="74">
        <f>+[4]Total!BS72</f>
        <v>0</v>
      </c>
      <c r="BT72" s="74">
        <f>+[4]Total!BT72</f>
        <v>0</v>
      </c>
      <c r="BU72" s="74">
        <f>+[4]Total!BU72</f>
        <v>0</v>
      </c>
      <c r="BV72" s="74">
        <f>+[4]Total!BV72</f>
        <v>0</v>
      </c>
      <c r="BW72" s="74">
        <f>+[4]Total!BW72</f>
        <v>0</v>
      </c>
      <c r="BX72" s="74">
        <f>+[4]Total!BX72</f>
        <v>0</v>
      </c>
      <c r="BY72" s="74">
        <f>+[4]Total!BY72</f>
        <v>0</v>
      </c>
      <c r="BZ72" s="74">
        <f>+[4]Total!BZ72</f>
        <v>0</v>
      </c>
      <c r="CA72" s="74">
        <f>+[4]Total!CA72</f>
        <v>0</v>
      </c>
      <c r="CB72" s="74">
        <f>+[4]Total!CB72</f>
        <v>0</v>
      </c>
      <c r="CC72" s="74">
        <f>+[4]Total!CC72</f>
        <v>0</v>
      </c>
      <c r="CD72" s="74">
        <f>+[4]Total!CD72</f>
        <v>0</v>
      </c>
      <c r="CE72" s="74">
        <f>+[4]Total!CE72</f>
        <v>0</v>
      </c>
      <c r="CF72" s="74">
        <f>+[4]Total!CF72</f>
        <v>0</v>
      </c>
      <c r="CG72" s="74">
        <f>+[4]Total!CG72</f>
        <v>0</v>
      </c>
      <c r="CH72" s="74">
        <f>+[4]Total!CH72</f>
        <v>0</v>
      </c>
      <c r="CI72" s="74">
        <f>+[4]Total!CI72</f>
        <v>0</v>
      </c>
      <c r="CJ72" s="74">
        <f>+[4]Total!CJ72</f>
        <v>0</v>
      </c>
      <c r="CK72" s="74">
        <f>+[4]Total!CK72</f>
        <v>0</v>
      </c>
      <c r="CL72" s="74">
        <f>+[4]Total!CL72</f>
        <v>0</v>
      </c>
      <c r="CM72" s="74">
        <f>+[4]Total!CM72</f>
        <v>0</v>
      </c>
      <c r="CN72" s="74">
        <f>+[4]Total!CN72</f>
        <v>0</v>
      </c>
      <c r="CO72" s="74">
        <f>+[4]Total!CO72</f>
        <v>0</v>
      </c>
      <c r="CP72" s="74">
        <f>+[4]Total!CP72</f>
        <v>0</v>
      </c>
      <c r="CQ72" s="74">
        <f>+[4]Total!CQ72</f>
        <v>0</v>
      </c>
      <c r="CR72" s="74">
        <f>+[4]Total!CR72</f>
        <v>0</v>
      </c>
      <c r="CS72" s="74">
        <f>+[4]Total!CS72</f>
        <v>0</v>
      </c>
      <c r="CT72" s="74">
        <f>+[4]Total!CT72</f>
        <v>0</v>
      </c>
      <c r="CU72" s="74">
        <f>+[4]Total!CU72</f>
        <v>0</v>
      </c>
      <c r="CV72" s="74">
        <f>+[4]Total!CV72</f>
        <v>0</v>
      </c>
      <c r="CW72" s="74">
        <f>+[4]Total!CW72</f>
        <v>0</v>
      </c>
      <c r="CX72" s="74">
        <f>+[4]Total!CX72</f>
        <v>0</v>
      </c>
      <c r="CY72" s="74">
        <f>+[4]Total!CY72</f>
        <v>0</v>
      </c>
      <c r="CZ72" s="74">
        <f>+[4]Total!CZ72</f>
        <v>0</v>
      </c>
      <c r="DA72" s="74">
        <f>+[4]Total!DA72</f>
        <v>0</v>
      </c>
      <c r="DB72" s="74">
        <f>+[4]Total!DB72</f>
        <v>0</v>
      </c>
      <c r="DC72" s="74">
        <f>+[4]Total!DC72</f>
        <v>0</v>
      </c>
      <c r="DD72" s="74">
        <f>+[4]Total!DD72</f>
        <v>0</v>
      </c>
      <c r="DE72" s="74">
        <f>+[4]Total!DE72</f>
        <v>0</v>
      </c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</row>
    <row r="73" spans="1:177" x14ac:dyDescent="0.25">
      <c r="A73" s="73" t="s">
        <v>63</v>
      </c>
      <c r="B73" s="74">
        <v>39</v>
      </c>
      <c r="C73" s="74">
        <v>6920</v>
      </c>
      <c r="D73" s="74">
        <v>49752</v>
      </c>
      <c r="E73" s="74">
        <v>2665</v>
      </c>
      <c r="F73" s="74">
        <v>32</v>
      </c>
      <c r="G73" s="74">
        <v>6955</v>
      </c>
      <c r="H73" s="74">
        <v>40520</v>
      </c>
      <c r="I73" s="74">
        <v>2842</v>
      </c>
      <c r="J73" s="74">
        <v>3</v>
      </c>
      <c r="K73" s="74">
        <v>38</v>
      </c>
      <c r="L73" s="74">
        <v>6733</v>
      </c>
      <c r="M73" s="74">
        <v>48433</v>
      </c>
      <c r="N73" s="74">
        <v>2651</v>
      </c>
      <c r="O73" s="74">
        <v>35</v>
      </c>
      <c r="P73" s="74">
        <v>6894</v>
      </c>
      <c r="Q73" s="74">
        <v>40687</v>
      </c>
      <c r="R73" s="74">
        <v>2964</v>
      </c>
      <c r="S73" s="74">
        <v>2</v>
      </c>
      <c r="T73" s="74">
        <v>38</v>
      </c>
      <c r="U73" s="74">
        <v>6815</v>
      </c>
      <c r="V73" s="74">
        <v>49309</v>
      </c>
      <c r="W73" s="74">
        <v>2776</v>
      </c>
      <c r="X73" s="74">
        <v>36</v>
      </c>
      <c r="Y73" s="74">
        <v>7037</v>
      </c>
      <c r="Z73" s="74">
        <v>42208</v>
      </c>
      <c r="AA73" s="74">
        <v>3131</v>
      </c>
      <c r="AB73" s="74">
        <v>1</v>
      </c>
      <c r="AC73" s="74">
        <v>56</v>
      </c>
      <c r="AD73" s="74">
        <v>6916</v>
      </c>
      <c r="AE73" s="74">
        <v>50393</v>
      </c>
      <c r="AF73" s="74">
        <v>2908</v>
      </c>
      <c r="AG73" s="74">
        <v>41</v>
      </c>
      <c r="AH73" s="74">
        <v>7190</v>
      </c>
      <c r="AI73" s="74">
        <v>43662</v>
      </c>
      <c r="AJ73" s="74">
        <v>3255</v>
      </c>
      <c r="AK73" s="74">
        <v>2</v>
      </c>
      <c r="AL73" s="74">
        <f>+[4]Total!AL73</f>
        <v>0</v>
      </c>
      <c r="AM73" s="74">
        <f>+[4]Total!AM73</f>
        <v>0</v>
      </c>
      <c r="AN73" s="74">
        <f>+[4]Total!AN73</f>
        <v>0</v>
      </c>
      <c r="AO73" s="74">
        <f>+[4]Total!AO73</f>
        <v>0</v>
      </c>
      <c r="AP73" s="74">
        <f>+[4]Total!AP73</f>
        <v>0</v>
      </c>
      <c r="AQ73" s="74">
        <f>+[4]Total!AQ73</f>
        <v>0</v>
      </c>
      <c r="AR73" s="74">
        <f>+[4]Total!AR73</f>
        <v>0</v>
      </c>
      <c r="AS73" s="74">
        <f>+[4]Total!AS73</f>
        <v>0</v>
      </c>
      <c r="AT73" s="74">
        <f>+[4]Total!AT73</f>
        <v>0</v>
      </c>
      <c r="AU73" s="74">
        <f>+[4]Total!AU73</f>
        <v>0</v>
      </c>
      <c r="AV73" s="74">
        <f>+[4]Total!AV73</f>
        <v>0</v>
      </c>
      <c r="AW73" s="74">
        <f>+[4]Total!AW73</f>
        <v>0</v>
      </c>
      <c r="AX73" s="74">
        <f>+[4]Total!AX73</f>
        <v>0</v>
      </c>
      <c r="AY73" s="74">
        <f>+[4]Total!AY73</f>
        <v>0</v>
      </c>
      <c r="AZ73" s="74">
        <f>+[4]Total!AZ73</f>
        <v>0</v>
      </c>
      <c r="BA73" s="74">
        <f>+[4]Total!BA73</f>
        <v>0</v>
      </c>
      <c r="BB73" s="74">
        <f>+[4]Total!BB73</f>
        <v>0</v>
      </c>
      <c r="BC73" s="74">
        <f>+[4]Total!BC73</f>
        <v>0</v>
      </c>
      <c r="BD73" s="74">
        <f>+[4]Total!BD73</f>
        <v>0</v>
      </c>
      <c r="BE73" s="74">
        <f>+[4]Total!BE73</f>
        <v>0</v>
      </c>
      <c r="BF73" s="74">
        <f>+[4]Total!BF73</f>
        <v>0</v>
      </c>
      <c r="BG73" s="74">
        <f>+[4]Total!BG73</f>
        <v>0</v>
      </c>
      <c r="BH73" s="74">
        <f>+[4]Total!BH73</f>
        <v>0</v>
      </c>
      <c r="BI73" s="74">
        <f>+[4]Total!BI73</f>
        <v>0</v>
      </c>
      <c r="BJ73" s="74">
        <f>+[4]Total!BJ73</f>
        <v>0</v>
      </c>
      <c r="BK73" s="74">
        <f>+[4]Total!BK73</f>
        <v>0</v>
      </c>
      <c r="BL73" s="74">
        <f>+[4]Total!BL73</f>
        <v>0</v>
      </c>
      <c r="BM73" s="74">
        <f>+[4]Total!BM73</f>
        <v>0</v>
      </c>
      <c r="BN73" s="74">
        <f>+[4]Total!BN73</f>
        <v>0</v>
      </c>
      <c r="BO73" s="74">
        <f>+[4]Total!BO73</f>
        <v>0</v>
      </c>
      <c r="BP73" s="74">
        <f>+[4]Total!BP73</f>
        <v>0</v>
      </c>
      <c r="BQ73" s="74">
        <f>+[4]Total!BQ73</f>
        <v>0</v>
      </c>
      <c r="BR73" s="74">
        <f>+[4]Total!BR73</f>
        <v>0</v>
      </c>
      <c r="BS73" s="74">
        <f>+[4]Total!BS73</f>
        <v>0</v>
      </c>
      <c r="BT73" s="74">
        <f>+[4]Total!BT73</f>
        <v>0</v>
      </c>
      <c r="BU73" s="74">
        <f>+[4]Total!BU73</f>
        <v>0</v>
      </c>
      <c r="BV73" s="74">
        <f>+[4]Total!BV73</f>
        <v>0</v>
      </c>
      <c r="BW73" s="74">
        <f>+[4]Total!BW73</f>
        <v>0</v>
      </c>
      <c r="BX73" s="74">
        <f>+[4]Total!BX73</f>
        <v>0</v>
      </c>
      <c r="BY73" s="74">
        <f>+[4]Total!BY73</f>
        <v>0</v>
      </c>
      <c r="BZ73" s="74">
        <f>+[4]Total!BZ73</f>
        <v>0</v>
      </c>
      <c r="CA73" s="74">
        <f>+[4]Total!CA73</f>
        <v>0</v>
      </c>
      <c r="CB73" s="74">
        <f>+[4]Total!CB73</f>
        <v>0</v>
      </c>
      <c r="CC73" s="74">
        <f>+[4]Total!CC73</f>
        <v>0</v>
      </c>
      <c r="CD73" s="74">
        <f>+[4]Total!CD73</f>
        <v>0</v>
      </c>
      <c r="CE73" s="74">
        <f>+[4]Total!CE73</f>
        <v>0</v>
      </c>
      <c r="CF73" s="74">
        <f>+[4]Total!CF73</f>
        <v>0</v>
      </c>
      <c r="CG73" s="74">
        <f>+[4]Total!CG73</f>
        <v>0</v>
      </c>
      <c r="CH73" s="74">
        <f>+[4]Total!CH73</f>
        <v>0</v>
      </c>
      <c r="CI73" s="74">
        <f>+[4]Total!CI73</f>
        <v>0</v>
      </c>
      <c r="CJ73" s="74">
        <f>+[4]Total!CJ73</f>
        <v>0</v>
      </c>
      <c r="CK73" s="74">
        <f>+[4]Total!CK73</f>
        <v>0</v>
      </c>
      <c r="CL73" s="74">
        <f>+[4]Total!CL73</f>
        <v>0</v>
      </c>
      <c r="CM73" s="74">
        <f>+[4]Total!CM73</f>
        <v>0</v>
      </c>
      <c r="CN73" s="74">
        <f>+[4]Total!CN73</f>
        <v>0</v>
      </c>
      <c r="CO73" s="74">
        <f>+[4]Total!CO73</f>
        <v>0</v>
      </c>
      <c r="CP73" s="74">
        <f>+[4]Total!CP73</f>
        <v>0</v>
      </c>
      <c r="CQ73" s="74">
        <f>+[4]Total!CQ73</f>
        <v>0</v>
      </c>
      <c r="CR73" s="74">
        <f>+[4]Total!CR73</f>
        <v>0</v>
      </c>
      <c r="CS73" s="74">
        <f>+[4]Total!CS73</f>
        <v>0</v>
      </c>
      <c r="CT73" s="74">
        <f>+[4]Total!CT73</f>
        <v>0</v>
      </c>
      <c r="CU73" s="74">
        <f>+[4]Total!CU73</f>
        <v>0</v>
      </c>
      <c r="CV73" s="74">
        <f>+[4]Total!CV73</f>
        <v>0</v>
      </c>
      <c r="CW73" s="74">
        <f>+[4]Total!CW73</f>
        <v>0</v>
      </c>
      <c r="CX73" s="74">
        <f>+[4]Total!CX73</f>
        <v>0</v>
      </c>
      <c r="CY73" s="74">
        <f>+[4]Total!CY73</f>
        <v>0</v>
      </c>
      <c r="CZ73" s="74">
        <f>+[4]Total!CZ73</f>
        <v>0</v>
      </c>
      <c r="DA73" s="74">
        <f>+[4]Total!DA73</f>
        <v>0</v>
      </c>
      <c r="DB73" s="74">
        <f>+[4]Total!DB73</f>
        <v>0</v>
      </c>
      <c r="DC73" s="74">
        <f>+[4]Total!DC73</f>
        <v>0</v>
      </c>
      <c r="DD73" s="74">
        <f>+[4]Total!DD73</f>
        <v>0</v>
      </c>
      <c r="DE73" s="74">
        <f>+[4]Total!DE73</f>
        <v>0</v>
      </c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</row>
    <row r="74" spans="1:177" x14ac:dyDescent="0.25">
      <c r="A74" s="73" t="s">
        <v>64</v>
      </c>
      <c r="B74" s="74">
        <v>10</v>
      </c>
      <c r="C74" s="74">
        <v>2411</v>
      </c>
      <c r="D74" s="74">
        <v>12746</v>
      </c>
      <c r="E74" s="74">
        <v>628</v>
      </c>
      <c r="F74" s="74">
        <v>4</v>
      </c>
      <c r="G74" s="74">
        <v>2306</v>
      </c>
      <c r="H74" s="74">
        <v>9686</v>
      </c>
      <c r="I74" s="74">
        <v>609</v>
      </c>
      <c r="J74" s="74">
        <v>1</v>
      </c>
      <c r="K74" s="74">
        <v>10</v>
      </c>
      <c r="L74" s="74">
        <v>2304</v>
      </c>
      <c r="M74" s="74">
        <v>12204</v>
      </c>
      <c r="N74" s="74">
        <v>631</v>
      </c>
      <c r="O74" s="74">
        <v>4</v>
      </c>
      <c r="P74" s="74">
        <v>2206</v>
      </c>
      <c r="Q74" s="74">
        <v>9397</v>
      </c>
      <c r="R74" s="74">
        <v>619</v>
      </c>
      <c r="S74" s="74">
        <v>0</v>
      </c>
      <c r="T74" s="74">
        <v>15</v>
      </c>
      <c r="U74" s="74">
        <v>2347</v>
      </c>
      <c r="V74" s="74">
        <v>12210</v>
      </c>
      <c r="W74" s="74">
        <v>640</v>
      </c>
      <c r="X74" s="74">
        <v>6</v>
      </c>
      <c r="Y74" s="74">
        <v>2274</v>
      </c>
      <c r="Z74" s="74">
        <v>9427</v>
      </c>
      <c r="AA74" s="74">
        <v>643</v>
      </c>
      <c r="AB74" s="74">
        <v>0</v>
      </c>
      <c r="AC74" s="74">
        <v>16</v>
      </c>
      <c r="AD74" s="74">
        <v>2303</v>
      </c>
      <c r="AE74" s="74">
        <v>12080</v>
      </c>
      <c r="AF74" s="74">
        <v>621</v>
      </c>
      <c r="AG74" s="74">
        <v>5</v>
      </c>
      <c r="AH74" s="74">
        <v>2241</v>
      </c>
      <c r="AI74" s="74">
        <v>9450</v>
      </c>
      <c r="AJ74" s="74">
        <v>625</v>
      </c>
      <c r="AK74" s="74">
        <v>0</v>
      </c>
      <c r="AL74" s="74">
        <f>+[4]Total!AL74</f>
        <v>0</v>
      </c>
      <c r="AM74" s="74">
        <f>+[4]Total!AM74</f>
        <v>0</v>
      </c>
      <c r="AN74" s="74">
        <f>+[4]Total!AN74</f>
        <v>0</v>
      </c>
      <c r="AO74" s="74">
        <f>+[4]Total!AO74</f>
        <v>0</v>
      </c>
      <c r="AP74" s="74">
        <f>+[4]Total!AP74</f>
        <v>0</v>
      </c>
      <c r="AQ74" s="74">
        <f>+[4]Total!AQ74</f>
        <v>0</v>
      </c>
      <c r="AR74" s="74">
        <f>+[4]Total!AR74</f>
        <v>0</v>
      </c>
      <c r="AS74" s="74">
        <f>+[4]Total!AS74</f>
        <v>0</v>
      </c>
      <c r="AT74" s="74">
        <f>+[4]Total!AT74</f>
        <v>0</v>
      </c>
      <c r="AU74" s="74">
        <f>+[4]Total!AU74</f>
        <v>0</v>
      </c>
      <c r="AV74" s="74">
        <f>+[4]Total!AV74</f>
        <v>0</v>
      </c>
      <c r="AW74" s="74">
        <f>+[4]Total!AW74</f>
        <v>0</v>
      </c>
      <c r="AX74" s="74">
        <f>+[4]Total!AX74</f>
        <v>0</v>
      </c>
      <c r="AY74" s="74">
        <f>+[4]Total!AY74</f>
        <v>0</v>
      </c>
      <c r="AZ74" s="74">
        <f>+[4]Total!AZ74</f>
        <v>0</v>
      </c>
      <c r="BA74" s="74">
        <f>+[4]Total!BA74</f>
        <v>0</v>
      </c>
      <c r="BB74" s="74">
        <f>+[4]Total!BB74</f>
        <v>0</v>
      </c>
      <c r="BC74" s="74">
        <f>+[4]Total!BC74</f>
        <v>0</v>
      </c>
      <c r="BD74" s="74">
        <f>+[4]Total!BD74</f>
        <v>0</v>
      </c>
      <c r="BE74" s="74">
        <f>+[4]Total!BE74</f>
        <v>0</v>
      </c>
      <c r="BF74" s="74">
        <f>+[4]Total!BF74</f>
        <v>0</v>
      </c>
      <c r="BG74" s="74">
        <f>+[4]Total!BG74</f>
        <v>0</v>
      </c>
      <c r="BH74" s="74">
        <f>+[4]Total!BH74</f>
        <v>0</v>
      </c>
      <c r="BI74" s="74">
        <f>+[4]Total!BI74</f>
        <v>0</v>
      </c>
      <c r="BJ74" s="74">
        <f>+[4]Total!BJ74</f>
        <v>0</v>
      </c>
      <c r="BK74" s="74">
        <f>+[4]Total!BK74</f>
        <v>0</v>
      </c>
      <c r="BL74" s="74">
        <f>+[4]Total!BL74</f>
        <v>0</v>
      </c>
      <c r="BM74" s="74">
        <f>+[4]Total!BM74</f>
        <v>0</v>
      </c>
      <c r="BN74" s="74">
        <f>+[4]Total!BN74</f>
        <v>0</v>
      </c>
      <c r="BO74" s="74">
        <f>+[4]Total!BO74</f>
        <v>0</v>
      </c>
      <c r="BP74" s="74">
        <f>+[4]Total!BP74</f>
        <v>0</v>
      </c>
      <c r="BQ74" s="74">
        <f>+[4]Total!BQ74</f>
        <v>0</v>
      </c>
      <c r="BR74" s="74">
        <f>+[4]Total!BR74</f>
        <v>0</v>
      </c>
      <c r="BS74" s="74">
        <f>+[4]Total!BS74</f>
        <v>0</v>
      </c>
      <c r="BT74" s="74">
        <f>+[4]Total!BT74</f>
        <v>0</v>
      </c>
      <c r="BU74" s="74">
        <f>+[4]Total!BU74</f>
        <v>0</v>
      </c>
      <c r="BV74" s="74">
        <f>+[4]Total!BV74</f>
        <v>0</v>
      </c>
      <c r="BW74" s="74">
        <f>+[4]Total!BW74</f>
        <v>0</v>
      </c>
      <c r="BX74" s="74">
        <f>+[4]Total!BX74</f>
        <v>0</v>
      </c>
      <c r="BY74" s="74">
        <f>+[4]Total!BY74</f>
        <v>0</v>
      </c>
      <c r="BZ74" s="74">
        <f>+[4]Total!BZ74</f>
        <v>0</v>
      </c>
      <c r="CA74" s="74">
        <f>+[4]Total!CA74</f>
        <v>0</v>
      </c>
      <c r="CB74" s="74">
        <f>+[4]Total!CB74</f>
        <v>0</v>
      </c>
      <c r="CC74" s="74">
        <f>+[4]Total!CC74</f>
        <v>0</v>
      </c>
      <c r="CD74" s="74">
        <f>+[4]Total!CD74</f>
        <v>0</v>
      </c>
      <c r="CE74" s="74">
        <f>+[4]Total!CE74</f>
        <v>0</v>
      </c>
      <c r="CF74" s="74">
        <f>+[4]Total!CF74</f>
        <v>0</v>
      </c>
      <c r="CG74" s="74">
        <f>+[4]Total!CG74</f>
        <v>0</v>
      </c>
      <c r="CH74" s="74">
        <f>+[4]Total!CH74</f>
        <v>0</v>
      </c>
      <c r="CI74" s="74">
        <f>+[4]Total!CI74</f>
        <v>0</v>
      </c>
      <c r="CJ74" s="74">
        <f>+[4]Total!CJ74</f>
        <v>0</v>
      </c>
      <c r="CK74" s="74">
        <f>+[4]Total!CK74</f>
        <v>0</v>
      </c>
      <c r="CL74" s="74">
        <f>+[4]Total!CL74</f>
        <v>0</v>
      </c>
      <c r="CM74" s="74">
        <f>+[4]Total!CM74</f>
        <v>0</v>
      </c>
      <c r="CN74" s="74">
        <f>+[4]Total!CN74</f>
        <v>0</v>
      </c>
      <c r="CO74" s="74">
        <f>+[4]Total!CO74</f>
        <v>0</v>
      </c>
      <c r="CP74" s="74">
        <f>+[4]Total!CP74</f>
        <v>0</v>
      </c>
      <c r="CQ74" s="74">
        <f>+[4]Total!CQ74</f>
        <v>0</v>
      </c>
      <c r="CR74" s="74">
        <f>+[4]Total!CR74</f>
        <v>0</v>
      </c>
      <c r="CS74" s="74">
        <f>+[4]Total!CS74</f>
        <v>0</v>
      </c>
      <c r="CT74" s="74">
        <f>+[4]Total!CT74</f>
        <v>0</v>
      </c>
      <c r="CU74" s="74">
        <f>+[4]Total!CU74</f>
        <v>0</v>
      </c>
      <c r="CV74" s="74">
        <f>+[4]Total!CV74</f>
        <v>0</v>
      </c>
      <c r="CW74" s="74">
        <f>+[4]Total!CW74</f>
        <v>0</v>
      </c>
      <c r="CX74" s="74">
        <f>+[4]Total!CX74</f>
        <v>0</v>
      </c>
      <c r="CY74" s="74">
        <f>+[4]Total!CY74</f>
        <v>0</v>
      </c>
      <c r="CZ74" s="74">
        <f>+[4]Total!CZ74</f>
        <v>0</v>
      </c>
      <c r="DA74" s="74">
        <f>+[4]Total!DA74</f>
        <v>0</v>
      </c>
      <c r="DB74" s="74">
        <f>+[4]Total!DB74</f>
        <v>0</v>
      </c>
      <c r="DC74" s="74">
        <f>+[4]Total!DC74</f>
        <v>0</v>
      </c>
      <c r="DD74" s="74">
        <f>+[4]Total!DD74</f>
        <v>0</v>
      </c>
      <c r="DE74" s="74">
        <f>+[4]Total!DE74</f>
        <v>0</v>
      </c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</row>
    <row r="75" spans="1:177" x14ac:dyDescent="0.25">
      <c r="A75" s="73" t="s">
        <v>65</v>
      </c>
      <c r="B75" s="74">
        <v>15</v>
      </c>
      <c r="C75" s="74">
        <v>2630</v>
      </c>
      <c r="D75" s="74">
        <v>18253</v>
      </c>
      <c r="E75" s="74">
        <v>997</v>
      </c>
      <c r="F75" s="74">
        <v>11</v>
      </c>
      <c r="G75" s="74">
        <v>2336</v>
      </c>
      <c r="H75" s="74">
        <v>13203</v>
      </c>
      <c r="I75" s="74">
        <v>941</v>
      </c>
      <c r="J75" s="74">
        <v>1</v>
      </c>
      <c r="K75" s="74">
        <v>17</v>
      </c>
      <c r="L75" s="74">
        <v>2491</v>
      </c>
      <c r="M75" s="74">
        <v>17262</v>
      </c>
      <c r="N75" s="74">
        <v>949</v>
      </c>
      <c r="O75" s="74">
        <v>9</v>
      </c>
      <c r="P75" s="74">
        <v>2251</v>
      </c>
      <c r="Q75" s="74">
        <v>12817</v>
      </c>
      <c r="R75" s="74">
        <v>909</v>
      </c>
      <c r="S75" s="74">
        <v>1</v>
      </c>
      <c r="T75" s="74">
        <v>19</v>
      </c>
      <c r="U75" s="74">
        <v>2476</v>
      </c>
      <c r="V75" s="74">
        <v>17401</v>
      </c>
      <c r="W75" s="74">
        <v>949</v>
      </c>
      <c r="X75" s="74">
        <v>9</v>
      </c>
      <c r="Y75" s="74">
        <v>2254</v>
      </c>
      <c r="Z75" s="74">
        <v>13006</v>
      </c>
      <c r="AA75" s="74">
        <v>929</v>
      </c>
      <c r="AB75" s="74">
        <v>0</v>
      </c>
      <c r="AC75" s="74">
        <v>18</v>
      </c>
      <c r="AD75" s="74">
        <v>2463</v>
      </c>
      <c r="AE75" s="74">
        <v>17434</v>
      </c>
      <c r="AF75" s="74">
        <v>960</v>
      </c>
      <c r="AG75" s="74">
        <v>9</v>
      </c>
      <c r="AH75" s="74">
        <v>2275</v>
      </c>
      <c r="AI75" s="74">
        <v>13153</v>
      </c>
      <c r="AJ75" s="74">
        <v>981</v>
      </c>
      <c r="AK75" s="74">
        <v>1</v>
      </c>
      <c r="AL75" s="74">
        <f>+[4]Total!AL75</f>
        <v>0</v>
      </c>
      <c r="AM75" s="74">
        <f>+[4]Total!AM75</f>
        <v>0</v>
      </c>
      <c r="AN75" s="74">
        <f>+[4]Total!AN75</f>
        <v>0</v>
      </c>
      <c r="AO75" s="74">
        <f>+[4]Total!AO75</f>
        <v>0</v>
      </c>
      <c r="AP75" s="74">
        <f>+[4]Total!AP75</f>
        <v>0</v>
      </c>
      <c r="AQ75" s="74">
        <f>+[4]Total!AQ75</f>
        <v>0</v>
      </c>
      <c r="AR75" s="74">
        <f>+[4]Total!AR75</f>
        <v>0</v>
      </c>
      <c r="AS75" s="74">
        <f>+[4]Total!AS75</f>
        <v>0</v>
      </c>
      <c r="AT75" s="74">
        <f>+[4]Total!AT75</f>
        <v>0</v>
      </c>
      <c r="AU75" s="74">
        <f>+[4]Total!AU75</f>
        <v>0</v>
      </c>
      <c r="AV75" s="74">
        <f>+[4]Total!AV75</f>
        <v>0</v>
      </c>
      <c r="AW75" s="74">
        <f>+[4]Total!AW75</f>
        <v>0</v>
      </c>
      <c r="AX75" s="74">
        <f>+[4]Total!AX75</f>
        <v>0</v>
      </c>
      <c r="AY75" s="74">
        <f>+[4]Total!AY75</f>
        <v>0</v>
      </c>
      <c r="AZ75" s="74">
        <f>+[4]Total!AZ75</f>
        <v>0</v>
      </c>
      <c r="BA75" s="74">
        <f>+[4]Total!BA75</f>
        <v>0</v>
      </c>
      <c r="BB75" s="74">
        <f>+[4]Total!BB75</f>
        <v>0</v>
      </c>
      <c r="BC75" s="74">
        <f>+[4]Total!BC75</f>
        <v>0</v>
      </c>
      <c r="BD75" s="74">
        <f>+[4]Total!BD75</f>
        <v>0</v>
      </c>
      <c r="BE75" s="74">
        <f>+[4]Total!BE75</f>
        <v>0</v>
      </c>
      <c r="BF75" s="74">
        <f>+[4]Total!BF75</f>
        <v>0</v>
      </c>
      <c r="BG75" s="74">
        <f>+[4]Total!BG75</f>
        <v>0</v>
      </c>
      <c r="BH75" s="74">
        <f>+[4]Total!BH75</f>
        <v>0</v>
      </c>
      <c r="BI75" s="74">
        <f>+[4]Total!BI75</f>
        <v>0</v>
      </c>
      <c r="BJ75" s="74">
        <f>+[4]Total!BJ75</f>
        <v>0</v>
      </c>
      <c r="BK75" s="74">
        <f>+[4]Total!BK75</f>
        <v>0</v>
      </c>
      <c r="BL75" s="74">
        <f>+[4]Total!BL75</f>
        <v>0</v>
      </c>
      <c r="BM75" s="74">
        <f>+[4]Total!BM75</f>
        <v>0</v>
      </c>
      <c r="BN75" s="74">
        <f>+[4]Total!BN75</f>
        <v>0</v>
      </c>
      <c r="BO75" s="74">
        <f>+[4]Total!BO75</f>
        <v>0</v>
      </c>
      <c r="BP75" s="74">
        <f>+[4]Total!BP75</f>
        <v>0</v>
      </c>
      <c r="BQ75" s="74">
        <f>+[4]Total!BQ75</f>
        <v>0</v>
      </c>
      <c r="BR75" s="74">
        <f>+[4]Total!BR75</f>
        <v>0</v>
      </c>
      <c r="BS75" s="74">
        <f>+[4]Total!BS75</f>
        <v>0</v>
      </c>
      <c r="BT75" s="74">
        <f>+[4]Total!BT75</f>
        <v>0</v>
      </c>
      <c r="BU75" s="74">
        <f>+[4]Total!BU75</f>
        <v>0</v>
      </c>
      <c r="BV75" s="74">
        <f>+[4]Total!BV75</f>
        <v>0</v>
      </c>
      <c r="BW75" s="74">
        <f>+[4]Total!BW75</f>
        <v>0</v>
      </c>
      <c r="BX75" s="74">
        <f>+[4]Total!BX75</f>
        <v>0</v>
      </c>
      <c r="BY75" s="74">
        <f>+[4]Total!BY75</f>
        <v>0</v>
      </c>
      <c r="BZ75" s="74">
        <f>+[4]Total!BZ75</f>
        <v>0</v>
      </c>
      <c r="CA75" s="74">
        <f>+[4]Total!CA75</f>
        <v>0</v>
      </c>
      <c r="CB75" s="74">
        <f>+[4]Total!CB75</f>
        <v>0</v>
      </c>
      <c r="CC75" s="74">
        <f>+[4]Total!CC75</f>
        <v>0</v>
      </c>
      <c r="CD75" s="74">
        <f>+[4]Total!CD75</f>
        <v>0</v>
      </c>
      <c r="CE75" s="74">
        <f>+[4]Total!CE75</f>
        <v>0</v>
      </c>
      <c r="CF75" s="74">
        <f>+[4]Total!CF75</f>
        <v>0</v>
      </c>
      <c r="CG75" s="74">
        <f>+[4]Total!CG75</f>
        <v>0</v>
      </c>
      <c r="CH75" s="74">
        <f>+[4]Total!CH75</f>
        <v>0</v>
      </c>
      <c r="CI75" s="74">
        <f>+[4]Total!CI75</f>
        <v>0</v>
      </c>
      <c r="CJ75" s="74">
        <f>+[4]Total!CJ75</f>
        <v>0</v>
      </c>
      <c r="CK75" s="74">
        <f>+[4]Total!CK75</f>
        <v>0</v>
      </c>
      <c r="CL75" s="74">
        <f>+[4]Total!CL75</f>
        <v>0</v>
      </c>
      <c r="CM75" s="74">
        <f>+[4]Total!CM75</f>
        <v>0</v>
      </c>
      <c r="CN75" s="74">
        <f>+[4]Total!CN75</f>
        <v>0</v>
      </c>
      <c r="CO75" s="74">
        <f>+[4]Total!CO75</f>
        <v>0</v>
      </c>
      <c r="CP75" s="74">
        <f>+[4]Total!CP75</f>
        <v>0</v>
      </c>
      <c r="CQ75" s="74">
        <f>+[4]Total!CQ75</f>
        <v>0</v>
      </c>
      <c r="CR75" s="74">
        <f>+[4]Total!CR75</f>
        <v>0</v>
      </c>
      <c r="CS75" s="74">
        <f>+[4]Total!CS75</f>
        <v>0</v>
      </c>
      <c r="CT75" s="74">
        <f>+[4]Total!CT75</f>
        <v>0</v>
      </c>
      <c r="CU75" s="74">
        <f>+[4]Total!CU75</f>
        <v>0</v>
      </c>
      <c r="CV75" s="74">
        <f>+[4]Total!CV75</f>
        <v>0</v>
      </c>
      <c r="CW75" s="74">
        <f>+[4]Total!CW75</f>
        <v>0</v>
      </c>
      <c r="CX75" s="74">
        <f>+[4]Total!CX75</f>
        <v>0</v>
      </c>
      <c r="CY75" s="74">
        <f>+[4]Total!CY75</f>
        <v>0</v>
      </c>
      <c r="CZ75" s="74">
        <f>+[4]Total!CZ75</f>
        <v>0</v>
      </c>
      <c r="DA75" s="74">
        <f>+[4]Total!DA75</f>
        <v>0</v>
      </c>
      <c r="DB75" s="74">
        <f>+[4]Total!DB75</f>
        <v>0</v>
      </c>
      <c r="DC75" s="74">
        <f>+[4]Total!DC75</f>
        <v>0</v>
      </c>
      <c r="DD75" s="74">
        <f>+[4]Total!DD75</f>
        <v>0</v>
      </c>
      <c r="DE75" s="74">
        <f>+[4]Total!DE75</f>
        <v>0</v>
      </c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</row>
    <row r="76" spans="1:177" x14ac:dyDescent="0.25">
      <c r="A76" s="73" t="s">
        <v>66</v>
      </c>
      <c r="B76" s="74">
        <v>53</v>
      </c>
      <c r="C76" s="74">
        <v>8672</v>
      </c>
      <c r="D76" s="74">
        <v>52353</v>
      </c>
      <c r="E76" s="74">
        <v>2846</v>
      </c>
      <c r="F76" s="74">
        <v>50</v>
      </c>
      <c r="G76" s="74">
        <v>8485</v>
      </c>
      <c r="H76" s="74">
        <v>43928</v>
      </c>
      <c r="I76" s="74">
        <v>2995</v>
      </c>
      <c r="J76" s="74">
        <v>4</v>
      </c>
      <c r="K76" s="74">
        <v>48</v>
      </c>
      <c r="L76" s="74">
        <v>8248</v>
      </c>
      <c r="M76" s="74">
        <v>50336</v>
      </c>
      <c r="N76" s="74">
        <v>2763</v>
      </c>
      <c r="O76" s="74">
        <v>45</v>
      </c>
      <c r="P76" s="74">
        <v>8190</v>
      </c>
      <c r="Q76" s="74">
        <v>42821</v>
      </c>
      <c r="R76" s="74">
        <v>2928</v>
      </c>
      <c r="S76" s="74">
        <v>4</v>
      </c>
      <c r="T76" s="74">
        <v>36</v>
      </c>
      <c r="U76" s="74">
        <v>8117</v>
      </c>
      <c r="V76" s="74">
        <v>50565</v>
      </c>
      <c r="W76" s="74">
        <v>2786</v>
      </c>
      <c r="X76" s="74">
        <v>45</v>
      </c>
      <c r="Y76" s="74">
        <v>8236</v>
      </c>
      <c r="Z76" s="74">
        <v>43597</v>
      </c>
      <c r="AA76" s="74">
        <v>2999</v>
      </c>
      <c r="AB76" s="74">
        <v>4</v>
      </c>
      <c r="AC76" s="74">
        <v>47</v>
      </c>
      <c r="AD76" s="74">
        <v>8018</v>
      </c>
      <c r="AE76" s="74">
        <v>50427</v>
      </c>
      <c r="AF76" s="74">
        <v>2822</v>
      </c>
      <c r="AG76" s="74">
        <v>49</v>
      </c>
      <c r="AH76" s="74">
        <v>8148</v>
      </c>
      <c r="AI76" s="74">
        <v>43758</v>
      </c>
      <c r="AJ76" s="74">
        <v>3066</v>
      </c>
      <c r="AK76" s="74">
        <v>2</v>
      </c>
      <c r="AL76" s="74">
        <f>+[4]Total!AL76</f>
        <v>0</v>
      </c>
      <c r="AM76" s="74">
        <f>+[4]Total!AM76</f>
        <v>0</v>
      </c>
      <c r="AN76" s="74">
        <f>+[4]Total!AN76</f>
        <v>0</v>
      </c>
      <c r="AO76" s="74">
        <f>+[4]Total!AO76</f>
        <v>0</v>
      </c>
      <c r="AP76" s="74">
        <f>+[4]Total!AP76</f>
        <v>0</v>
      </c>
      <c r="AQ76" s="74">
        <f>+[4]Total!AQ76</f>
        <v>0</v>
      </c>
      <c r="AR76" s="74">
        <f>+[4]Total!AR76</f>
        <v>0</v>
      </c>
      <c r="AS76" s="74">
        <f>+[4]Total!AS76</f>
        <v>0</v>
      </c>
      <c r="AT76" s="74">
        <f>+[4]Total!AT76</f>
        <v>0</v>
      </c>
      <c r="AU76" s="74">
        <f>+[4]Total!AU76</f>
        <v>0</v>
      </c>
      <c r="AV76" s="74">
        <f>+[4]Total!AV76</f>
        <v>0</v>
      </c>
      <c r="AW76" s="74">
        <f>+[4]Total!AW76</f>
        <v>0</v>
      </c>
      <c r="AX76" s="74">
        <f>+[4]Total!AX76</f>
        <v>0</v>
      </c>
      <c r="AY76" s="74">
        <f>+[4]Total!AY76</f>
        <v>0</v>
      </c>
      <c r="AZ76" s="74">
        <f>+[4]Total!AZ76</f>
        <v>0</v>
      </c>
      <c r="BA76" s="74">
        <f>+[4]Total!BA76</f>
        <v>0</v>
      </c>
      <c r="BB76" s="74">
        <f>+[4]Total!BB76</f>
        <v>0</v>
      </c>
      <c r="BC76" s="74">
        <f>+[4]Total!BC76</f>
        <v>0</v>
      </c>
      <c r="BD76" s="74">
        <f>+[4]Total!BD76</f>
        <v>0</v>
      </c>
      <c r="BE76" s="74">
        <f>+[4]Total!BE76</f>
        <v>0</v>
      </c>
      <c r="BF76" s="74">
        <f>+[4]Total!BF76</f>
        <v>0</v>
      </c>
      <c r="BG76" s="74">
        <f>+[4]Total!BG76</f>
        <v>0</v>
      </c>
      <c r="BH76" s="74">
        <f>+[4]Total!BH76</f>
        <v>0</v>
      </c>
      <c r="BI76" s="74">
        <f>+[4]Total!BI76</f>
        <v>0</v>
      </c>
      <c r="BJ76" s="74">
        <f>+[4]Total!BJ76</f>
        <v>0</v>
      </c>
      <c r="BK76" s="74">
        <f>+[4]Total!BK76</f>
        <v>0</v>
      </c>
      <c r="BL76" s="74">
        <f>+[4]Total!BL76</f>
        <v>0</v>
      </c>
      <c r="BM76" s="74">
        <f>+[4]Total!BM76</f>
        <v>0</v>
      </c>
      <c r="BN76" s="74">
        <f>+[4]Total!BN76</f>
        <v>0</v>
      </c>
      <c r="BO76" s="74">
        <f>+[4]Total!BO76</f>
        <v>0</v>
      </c>
      <c r="BP76" s="74">
        <f>+[4]Total!BP76</f>
        <v>0</v>
      </c>
      <c r="BQ76" s="74">
        <f>+[4]Total!BQ76</f>
        <v>0</v>
      </c>
      <c r="BR76" s="74">
        <f>+[4]Total!BR76</f>
        <v>0</v>
      </c>
      <c r="BS76" s="74">
        <f>+[4]Total!BS76</f>
        <v>0</v>
      </c>
      <c r="BT76" s="74">
        <f>+[4]Total!BT76</f>
        <v>0</v>
      </c>
      <c r="BU76" s="74">
        <f>+[4]Total!BU76</f>
        <v>0</v>
      </c>
      <c r="BV76" s="74">
        <f>+[4]Total!BV76</f>
        <v>0</v>
      </c>
      <c r="BW76" s="74">
        <f>+[4]Total!BW76</f>
        <v>0</v>
      </c>
      <c r="BX76" s="74">
        <f>+[4]Total!BX76</f>
        <v>0</v>
      </c>
      <c r="BY76" s="74">
        <f>+[4]Total!BY76</f>
        <v>0</v>
      </c>
      <c r="BZ76" s="74">
        <f>+[4]Total!BZ76</f>
        <v>0</v>
      </c>
      <c r="CA76" s="74">
        <f>+[4]Total!CA76</f>
        <v>0</v>
      </c>
      <c r="CB76" s="74">
        <f>+[4]Total!CB76</f>
        <v>0</v>
      </c>
      <c r="CC76" s="74">
        <f>+[4]Total!CC76</f>
        <v>0</v>
      </c>
      <c r="CD76" s="74">
        <f>+[4]Total!CD76</f>
        <v>0</v>
      </c>
      <c r="CE76" s="74">
        <f>+[4]Total!CE76</f>
        <v>0</v>
      </c>
      <c r="CF76" s="74">
        <f>+[4]Total!CF76</f>
        <v>0</v>
      </c>
      <c r="CG76" s="74">
        <f>+[4]Total!CG76</f>
        <v>0</v>
      </c>
      <c r="CH76" s="74">
        <f>+[4]Total!CH76</f>
        <v>0</v>
      </c>
      <c r="CI76" s="74">
        <f>+[4]Total!CI76</f>
        <v>0</v>
      </c>
      <c r="CJ76" s="74">
        <f>+[4]Total!CJ76</f>
        <v>0</v>
      </c>
      <c r="CK76" s="74">
        <f>+[4]Total!CK76</f>
        <v>0</v>
      </c>
      <c r="CL76" s="74">
        <f>+[4]Total!CL76</f>
        <v>0</v>
      </c>
      <c r="CM76" s="74">
        <f>+[4]Total!CM76</f>
        <v>0</v>
      </c>
      <c r="CN76" s="74">
        <f>+[4]Total!CN76</f>
        <v>0</v>
      </c>
      <c r="CO76" s="74">
        <f>+[4]Total!CO76</f>
        <v>0</v>
      </c>
      <c r="CP76" s="74">
        <f>+[4]Total!CP76</f>
        <v>0</v>
      </c>
      <c r="CQ76" s="74">
        <f>+[4]Total!CQ76</f>
        <v>0</v>
      </c>
      <c r="CR76" s="74">
        <f>+[4]Total!CR76</f>
        <v>0</v>
      </c>
      <c r="CS76" s="74">
        <f>+[4]Total!CS76</f>
        <v>0</v>
      </c>
      <c r="CT76" s="74">
        <f>+[4]Total!CT76</f>
        <v>0</v>
      </c>
      <c r="CU76" s="74">
        <f>+[4]Total!CU76</f>
        <v>0</v>
      </c>
      <c r="CV76" s="74">
        <f>+[4]Total!CV76</f>
        <v>0</v>
      </c>
      <c r="CW76" s="74">
        <f>+[4]Total!CW76</f>
        <v>0</v>
      </c>
      <c r="CX76" s="74">
        <f>+[4]Total!CX76</f>
        <v>0</v>
      </c>
      <c r="CY76" s="74">
        <f>+[4]Total!CY76</f>
        <v>0</v>
      </c>
      <c r="CZ76" s="74">
        <f>+[4]Total!CZ76</f>
        <v>0</v>
      </c>
      <c r="DA76" s="74">
        <f>+[4]Total!DA76</f>
        <v>0</v>
      </c>
      <c r="DB76" s="74">
        <f>+[4]Total!DB76</f>
        <v>0</v>
      </c>
      <c r="DC76" s="74">
        <f>+[4]Total!DC76</f>
        <v>0</v>
      </c>
      <c r="DD76" s="74">
        <f>+[4]Total!DD76</f>
        <v>0</v>
      </c>
      <c r="DE76" s="74">
        <f>+[4]Total!DE76</f>
        <v>0</v>
      </c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</row>
    <row r="77" spans="1:177" x14ac:dyDescent="0.25">
      <c r="A77" s="73"/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74">
        <v>0</v>
      </c>
      <c r="U77" s="74">
        <v>0</v>
      </c>
      <c r="V77" s="74">
        <v>0</v>
      </c>
      <c r="W77" s="74">
        <v>0</v>
      </c>
      <c r="X77" s="74">
        <v>0</v>
      </c>
      <c r="Y77" s="74">
        <v>0</v>
      </c>
      <c r="Z77" s="74">
        <v>0</v>
      </c>
      <c r="AA77" s="74">
        <v>0</v>
      </c>
      <c r="AB77" s="74">
        <v>0</v>
      </c>
      <c r="AC77" s="74">
        <v>0</v>
      </c>
      <c r="AD77" s="74">
        <v>0</v>
      </c>
      <c r="AE77" s="74">
        <v>0</v>
      </c>
      <c r="AF77" s="74">
        <v>0</v>
      </c>
      <c r="AG77" s="74">
        <v>0</v>
      </c>
      <c r="AH77" s="74">
        <v>0</v>
      </c>
      <c r="AI77" s="74">
        <v>0</v>
      </c>
      <c r="AJ77" s="74">
        <v>0</v>
      </c>
      <c r="AK77" s="74">
        <v>0</v>
      </c>
      <c r="AL77" s="74">
        <f>+[4]Total!AL77</f>
        <v>0</v>
      </c>
      <c r="AM77" s="74">
        <f>+[4]Total!AM77</f>
        <v>0</v>
      </c>
      <c r="AN77" s="74">
        <f>+[4]Total!AN77</f>
        <v>0</v>
      </c>
      <c r="AO77" s="74">
        <f>+[4]Total!AO77</f>
        <v>0</v>
      </c>
      <c r="AP77" s="74">
        <f>+[4]Total!AP77</f>
        <v>0</v>
      </c>
      <c r="AQ77" s="74">
        <f>+[4]Total!AQ77</f>
        <v>0</v>
      </c>
      <c r="AR77" s="74">
        <f>+[4]Total!AR77</f>
        <v>0</v>
      </c>
      <c r="AS77" s="74">
        <f>+[4]Total!AS77</f>
        <v>0</v>
      </c>
      <c r="AT77" s="74">
        <f>+[4]Total!AT77</f>
        <v>0</v>
      </c>
      <c r="AU77" s="74">
        <f>+[4]Total!AU77</f>
        <v>0</v>
      </c>
      <c r="AV77" s="74">
        <f>+[4]Total!AV77</f>
        <v>0</v>
      </c>
      <c r="AW77" s="74">
        <f>+[4]Total!AW77</f>
        <v>0</v>
      </c>
      <c r="AX77" s="74">
        <f>+[4]Total!AX77</f>
        <v>0</v>
      </c>
      <c r="AY77" s="74">
        <f>+[4]Total!AY77</f>
        <v>0</v>
      </c>
      <c r="AZ77" s="74">
        <f>+[4]Total!AZ77</f>
        <v>0</v>
      </c>
      <c r="BA77" s="74">
        <f>+[4]Total!BA77</f>
        <v>0</v>
      </c>
      <c r="BB77" s="74">
        <f>+[4]Total!BB77</f>
        <v>0</v>
      </c>
      <c r="BC77" s="74">
        <f>+[4]Total!BC77</f>
        <v>0</v>
      </c>
      <c r="BD77" s="74">
        <f>+[4]Total!BD77</f>
        <v>0</v>
      </c>
      <c r="BE77" s="74">
        <f>+[4]Total!BE77</f>
        <v>0</v>
      </c>
      <c r="BF77" s="74">
        <f>+[4]Total!BF77</f>
        <v>0</v>
      </c>
      <c r="BG77" s="74">
        <f>+[4]Total!BG77</f>
        <v>0</v>
      </c>
      <c r="BH77" s="74">
        <f>+[4]Total!BH77</f>
        <v>0</v>
      </c>
      <c r="BI77" s="74">
        <f>+[4]Total!BI77</f>
        <v>0</v>
      </c>
      <c r="BJ77" s="74">
        <f>+[4]Total!BJ77</f>
        <v>0</v>
      </c>
      <c r="BK77" s="74">
        <f>+[4]Total!BK77</f>
        <v>0</v>
      </c>
      <c r="BL77" s="74">
        <f>+[4]Total!BL77</f>
        <v>0</v>
      </c>
      <c r="BM77" s="74">
        <f>+[4]Total!BM77</f>
        <v>0</v>
      </c>
      <c r="BN77" s="74">
        <f>+[4]Total!BN77</f>
        <v>0</v>
      </c>
      <c r="BO77" s="74">
        <f>+[4]Total!BO77</f>
        <v>0</v>
      </c>
      <c r="BP77" s="74">
        <f>+[4]Total!BP77</f>
        <v>0</v>
      </c>
      <c r="BQ77" s="74">
        <f>+[4]Total!BQ77</f>
        <v>0</v>
      </c>
      <c r="BR77" s="74">
        <f>+[4]Total!BR77</f>
        <v>0</v>
      </c>
      <c r="BS77" s="74">
        <f>+[4]Total!BS77</f>
        <v>0</v>
      </c>
      <c r="BT77" s="74">
        <f>+[4]Total!BT77</f>
        <v>0</v>
      </c>
      <c r="BU77" s="74">
        <f>+[4]Total!BU77</f>
        <v>0</v>
      </c>
      <c r="BV77" s="74">
        <f>+[4]Total!BV77</f>
        <v>0</v>
      </c>
      <c r="BW77" s="74">
        <f>+[4]Total!BW77</f>
        <v>0</v>
      </c>
      <c r="BX77" s="74">
        <f>+[4]Total!BX77</f>
        <v>0</v>
      </c>
      <c r="BY77" s="74">
        <f>+[4]Total!BY77</f>
        <v>0</v>
      </c>
      <c r="BZ77" s="74">
        <f>+[4]Total!BZ77</f>
        <v>0</v>
      </c>
      <c r="CA77" s="74">
        <f>+[4]Total!CA77</f>
        <v>0</v>
      </c>
      <c r="CB77" s="74">
        <f>+[4]Total!CB77</f>
        <v>0</v>
      </c>
      <c r="CC77" s="74">
        <f>+[4]Total!CC77</f>
        <v>0</v>
      </c>
      <c r="CD77" s="74">
        <f>+[4]Total!CD77</f>
        <v>0</v>
      </c>
      <c r="CE77" s="74">
        <f>+[4]Total!CE77</f>
        <v>0</v>
      </c>
      <c r="CF77" s="74">
        <f>+[4]Total!CF77</f>
        <v>0</v>
      </c>
      <c r="CG77" s="74">
        <f>+[4]Total!CG77</f>
        <v>0</v>
      </c>
      <c r="CH77" s="74">
        <f>+[4]Total!CH77</f>
        <v>0</v>
      </c>
      <c r="CI77" s="74">
        <f>+[4]Total!CI77</f>
        <v>0</v>
      </c>
      <c r="CJ77" s="74">
        <f>+[4]Total!CJ77</f>
        <v>0</v>
      </c>
      <c r="CK77" s="74">
        <f>+[4]Total!CK77</f>
        <v>0</v>
      </c>
      <c r="CL77" s="74">
        <f>+[4]Total!CL77</f>
        <v>0</v>
      </c>
      <c r="CM77" s="74">
        <f>+[4]Total!CM77</f>
        <v>0</v>
      </c>
      <c r="CN77" s="74">
        <f>+[4]Total!CN77</f>
        <v>0</v>
      </c>
      <c r="CO77" s="74">
        <f>+[4]Total!CO77</f>
        <v>0</v>
      </c>
      <c r="CP77" s="74">
        <f>+[4]Total!CP77</f>
        <v>0</v>
      </c>
      <c r="CQ77" s="74">
        <f>+[4]Total!CQ77</f>
        <v>0</v>
      </c>
      <c r="CR77" s="74">
        <f>+[4]Total!CR77</f>
        <v>0</v>
      </c>
      <c r="CS77" s="74">
        <f>+[4]Total!CS77</f>
        <v>0</v>
      </c>
      <c r="CT77" s="74">
        <f>+[4]Total!CT77</f>
        <v>0</v>
      </c>
      <c r="CU77" s="74">
        <f>+[4]Total!CU77</f>
        <v>0</v>
      </c>
      <c r="CV77" s="74">
        <f>+[4]Total!CV77</f>
        <v>0</v>
      </c>
      <c r="CW77" s="74">
        <f>+[4]Total!CW77</f>
        <v>0</v>
      </c>
      <c r="CX77" s="74">
        <f>+[4]Total!CX77</f>
        <v>0</v>
      </c>
      <c r="CY77" s="74">
        <f>+[4]Total!CY77</f>
        <v>0</v>
      </c>
      <c r="CZ77" s="74">
        <f>+[4]Total!CZ77</f>
        <v>0</v>
      </c>
      <c r="DA77" s="74">
        <f>+[4]Total!DA77</f>
        <v>0</v>
      </c>
      <c r="DB77" s="74">
        <f>+[4]Total!DB77</f>
        <v>0</v>
      </c>
      <c r="DC77" s="74">
        <f>+[4]Total!DC77</f>
        <v>0</v>
      </c>
      <c r="DD77" s="74">
        <f>+[4]Total!DD77</f>
        <v>0</v>
      </c>
      <c r="DE77" s="74">
        <f>+[4]Total!DE77</f>
        <v>0</v>
      </c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</row>
    <row r="78" spans="1:177" x14ac:dyDescent="0.25">
      <c r="A78" s="70" t="s">
        <v>67</v>
      </c>
      <c r="B78" s="71">
        <v>1348</v>
      </c>
      <c r="C78" s="71">
        <v>126875</v>
      </c>
      <c r="D78" s="71">
        <v>811368</v>
      </c>
      <c r="E78" s="71">
        <v>39853</v>
      </c>
      <c r="F78" s="71">
        <v>1157</v>
      </c>
      <c r="G78" s="71">
        <v>116361</v>
      </c>
      <c r="H78" s="71">
        <v>630455</v>
      </c>
      <c r="I78" s="71">
        <v>37203</v>
      </c>
      <c r="J78" s="71">
        <v>1214</v>
      </c>
      <c r="K78" s="71">
        <v>1370</v>
      </c>
      <c r="L78" s="71">
        <v>117998</v>
      </c>
      <c r="M78" s="71">
        <v>761922</v>
      </c>
      <c r="N78" s="71">
        <v>37944</v>
      </c>
      <c r="O78" s="71">
        <v>1119</v>
      </c>
      <c r="P78" s="71">
        <v>110992</v>
      </c>
      <c r="Q78" s="71">
        <v>627199</v>
      </c>
      <c r="R78" s="71">
        <v>36756</v>
      </c>
      <c r="S78" s="71">
        <v>1180</v>
      </c>
      <c r="T78" s="71">
        <v>1695</v>
      </c>
      <c r="U78" s="71">
        <v>122042</v>
      </c>
      <c r="V78" s="71">
        <v>795203</v>
      </c>
      <c r="W78" s="71">
        <v>40309</v>
      </c>
      <c r="X78" s="71">
        <v>1331</v>
      </c>
      <c r="Y78" s="71">
        <v>116119</v>
      </c>
      <c r="Z78" s="71">
        <v>661591</v>
      </c>
      <c r="AA78" s="71">
        <v>39394</v>
      </c>
      <c r="AB78" s="71">
        <v>1177</v>
      </c>
      <c r="AC78" s="71">
        <v>1675</v>
      </c>
      <c r="AD78" s="71">
        <v>119960</v>
      </c>
      <c r="AE78" s="71">
        <v>795795</v>
      </c>
      <c r="AF78" s="71">
        <v>40819</v>
      </c>
      <c r="AG78" s="71">
        <v>1328</v>
      </c>
      <c r="AH78" s="71">
        <v>115134</v>
      </c>
      <c r="AI78" s="71">
        <v>664952</v>
      </c>
      <c r="AJ78" s="71">
        <v>40170</v>
      </c>
      <c r="AK78" s="71">
        <v>1173</v>
      </c>
      <c r="AL78" s="71">
        <f>SUM(AL79:AL94)</f>
        <v>0</v>
      </c>
      <c r="AM78" s="71">
        <f t="shared" ref="AM78:AT78" si="40">SUM(AM79:AM94)</f>
        <v>0</v>
      </c>
      <c r="AN78" s="71">
        <f t="shared" si="40"/>
        <v>0</v>
      </c>
      <c r="AO78" s="71">
        <f t="shared" si="40"/>
        <v>0</v>
      </c>
      <c r="AP78" s="71">
        <f t="shared" si="40"/>
        <v>0</v>
      </c>
      <c r="AQ78" s="71">
        <f t="shared" si="40"/>
        <v>0</v>
      </c>
      <c r="AR78" s="71">
        <f t="shared" si="40"/>
        <v>0</v>
      </c>
      <c r="AS78" s="71">
        <f t="shared" si="40"/>
        <v>0</v>
      </c>
      <c r="AT78" s="71">
        <f t="shared" si="40"/>
        <v>0</v>
      </c>
      <c r="AU78" s="71">
        <f>SUM(AU79:AU94)</f>
        <v>0</v>
      </c>
      <c r="AV78" s="71">
        <f t="shared" ref="AV78:BC78" si="41">SUM(AV79:AV94)</f>
        <v>0</v>
      </c>
      <c r="AW78" s="71">
        <f t="shared" si="41"/>
        <v>0</v>
      </c>
      <c r="AX78" s="71">
        <f t="shared" si="41"/>
        <v>0</v>
      </c>
      <c r="AY78" s="71">
        <f t="shared" si="41"/>
        <v>0</v>
      </c>
      <c r="AZ78" s="71">
        <f t="shared" si="41"/>
        <v>0</v>
      </c>
      <c r="BA78" s="71">
        <f t="shared" si="41"/>
        <v>0</v>
      </c>
      <c r="BB78" s="71">
        <f t="shared" si="41"/>
        <v>0</v>
      </c>
      <c r="BC78" s="71">
        <f t="shared" si="41"/>
        <v>0</v>
      </c>
      <c r="BD78" s="71">
        <f>SUM(BD79:BD94)</f>
        <v>0</v>
      </c>
      <c r="BE78" s="71">
        <f t="shared" ref="BE78:BL78" si="42">SUM(BE79:BE94)</f>
        <v>0</v>
      </c>
      <c r="BF78" s="71">
        <f t="shared" si="42"/>
        <v>0</v>
      </c>
      <c r="BG78" s="71">
        <f t="shared" si="42"/>
        <v>0</v>
      </c>
      <c r="BH78" s="71">
        <f t="shared" si="42"/>
        <v>0</v>
      </c>
      <c r="BI78" s="71">
        <f t="shared" si="42"/>
        <v>0</v>
      </c>
      <c r="BJ78" s="71">
        <f t="shared" si="42"/>
        <v>0</v>
      </c>
      <c r="BK78" s="71">
        <f t="shared" si="42"/>
        <v>0</v>
      </c>
      <c r="BL78" s="71">
        <f t="shared" si="42"/>
        <v>0</v>
      </c>
      <c r="BM78" s="71">
        <f>SUM(BM79:BM94)</f>
        <v>0</v>
      </c>
      <c r="BN78" s="71">
        <f t="shared" ref="BN78:BU78" si="43">SUM(BN79:BN94)</f>
        <v>0</v>
      </c>
      <c r="BO78" s="71">
        <f t="shared" si="43"/>
        <v>0</v>
      </c>
      <c r="BP78" s="71">
        <f t="shared" si="43"/>
        <v>0</v>
      </c>
      <c r="BQ78" s="71">
        <f t="shared" si="43"/>
        <v>0</v>
      </c>
      <c r="BR78" s="71">
        <f t="shared" si="43"/>
        <v>0</v>
      </c>
      <c r="BS78" s="71">
        <f t="shared" si="43"/>
        <v>0</v>
      </c>
      <c r="BT78" s="71">
        <f t="shared" si="43"/>
        <v>0</v>
      </c>
      <c r="BU78" s="71">
        <f t="shared" si="43"/>
        <v>0</v>
      </c>
      <c r="BV78" s="71">
        <f>SUM(BV79:BV94)</f>
        <v>0</v>
      </c>
      <c r="BW78" s="71">
        <f t="shared" ref="BW78:CD78" si="44">SUM(BW79:BW94)</f>
        <v>0</v>
      </c>
      <c r="BX78" s="71">
        <f t="shared" si="44"/>
        <v>0</v>
      </c>
      <c r="BY78" s="71">
        <f t="shared" si="44"/>
        <v>0</v>
      </c>
      <c r="BZ78" s="71">
        <f t="shared" si="44"/>
        <v>0</v>
      </c>
      <c r="CA78" s="71">
        <f t="shared" si="44"/>
        <v>0</v>
      </c>
      <c r="CB78" s="71">
        <f t="shared" si="44"/>
        <v>0</v>
      </c>
      <c r="CC78" s="71">
        <f t="shared" si="44"/>
        <v>0</v>
      </c>
      <c r="CD78" s="71">
        <f t="shared" si="44"/>
        <v>0</v>
      </c>
      <c r="CE78" s="71">
        <f>SUM(CE79:CE94)</f>
        <v>0</v>
      </c>
      <c r="CF78" s="71">
        <f t="shared" ref="CF78:CM78" si="45">SUM(CF79:CF94)</f>
        <v>0</v>
      </c>
      <c r="CG78" s="71">
        <f t="shared" si="45"/>
        <v>0</v>
      </c>
      <c r="CH78" s="71">
        <f t="shared" si="45"/>
        <v>0</v>
      </c>
      <c r="CI78" s="71">
        <f t="shared" si="45"/>
        <v>0</v>
      </c>
      <c r="CJ78" s="71">
        <f t="shared" si="45"/>
        <v>0</v>
      </c>
      <c r="CK78" s="71">
        <f t="shared" si="45"/>
        <v>0</v>
      </c>
      <c r="CL78" s="71">
        <f t="shared" si="45"/>
        <v>0</v>
      </c>
      <c r="CM78" s="71">
        <f t="shared" si="45"/>
        <v>0</v>
      </c>
      <c r="CN78" s="71">
        <f>SUM(CN79:CN94)</f>
        <v>0</v>
      </c>
      <c r="CO78" s="71">
        <f t="shared" ref="CO78:CV78" si="46">SUM(CO79:CO94)</f>
        <v>0</v>
      </c>
      <c r="CP78" s="71">
        <f t="shared" si="46"/>
        <v>0</v>
      </c>
      <c r="CQ78" s="71">
        <f t="shared" si="46"/>
        <v>0</v>
      </c>
      <c r="CR78" s="71">
        <f t="shared" si="46"/>
        <v>0</v>
      </c>
      <c r="CS78" s="71">
        <f t="shared" si="46"/>
        <v>0</v>
      </c>
      <c r="CT78" s="71">
        <f t="shared" si="46"/>
        <v>0</v>
      </c>
      <c r="CU78" s="71">
        <f t="shared" si="46"/>
        <v>0</v>
      </c>
      <c r="CV78" s="71">
        <f t="shared" si="46"/>
        <v>0</v>
      </c>
      <c r="CW78" s="71">
        <f>SUM(CW79:CW94)</f>
        <v>0</v>
      </c>
      <c r="CX78" s="71">
        <f t="shared" ref="CX78:DE78" si="47">SUM(CX79:CX94)</f>
        <v>0</v>
      </c>
      <c r="CY78" s="71">
        <f t="shared" si="47"/>
        <v>0</v>
      </c>
      <c r="CZ78" s="71">
        <f t="shared" si="47"/>
        <v>0</v>
      </c>
      <c r="DA78" s="71">
        <f t="shared" si="47"/>
        <v>0</v>
      </c>
      <c r="DB78" s="71">
        <f t="shared" si="47"/>
        <v>0</v>
      </c>
      <c r="DC78" s="71">
        <f t="shared" si="47"/>
        <v>0</v>
      </c>
      <c r="DD78" s="71">
        <f t="shared" si="47"/>
        <v>0</v>
      </c>
      <c r="DE78" s="71">
        <f t="shared" si="47"/>
        <v>0</v>
      </c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</row>
    <row r="79" spans="1:177" x14ac:dyDescent="0.25">
      <c r="A79" s="73" t="s">
        <v>68</v>
      </c>
      <c r="B79" s="74">
        <v>363</v>
      </c>
      <c r="C79" s="74">
        <v>37567</v>
      </c>
      <c r="D79" s="74">
        <v>245881</v>
      </c>
      <c r="E79" s="74">
        <v>9283</v>
      </c>
      <c r="F79" s="74">
        <v>355</v>
      </c>
      <c r="G79" s="74">
        <v>36186</v>
      </c>
      <c r="H79" s="74">
        <v>197665</v>
      </c>
      <c r="I79" s="74">
        <v>8145</v>
      </c>
      <c r="J79" s="74">
        <v>128</v>
      </c>
      <c r="K79" s="74">
        <v>343</v>
      </c>
      <c r="L79" s="74">
        <v>35101</v>
      </c>
      <c r="M79" s="74">
        <v>228762</v>
      </c>
      <c r="N79" s="74">
        <v>8798</v>
      </c>
      <c r="O79" s="74">
        <v>315</v>
      </c>
      <c r="P79" s="74">
        <v>34935</v>
      </c>
      <c r="Q79" s="74">
        <v>198862</v>
      </c>
      <c r="R79" s="74">
        <v>8109</v>
      </c>
      <c r="S79" s="74">
        <v>117</v>
      </c>
      <c r="T79" s="74">
        <v>499</v>
      </c>
      <c r="U79" s="74">
        <v>37494</v>
      </c>
      <c r="V79" s="74">
        <v>241057</v>
      </c>
      <c r="W79" s="74">
        <v>9384</v>
      </c>
      <c r="X79" s="74">
        <v>413</v>
      </c>
      <c r="Y79" s="74">
        <v>37280</v>
      </c>
      <c r="Z79" s="74">
        <v>209538</v>
      </c>
      <c r="AA79" s="74">
        <v>8634</v>
      </c>
      <c r="AB79" s="74">
        <v>119</v>
      </c>
      <c r="AC79" s="74">
        <v>464</v>
      </c>
      <c r="AD79" s="74">
        <v>36648</v>
      </c>
      <c r="AE79" s="74">
        <v>237920</v>
      </c>
      <c r="AF79" s="74">
        <v>9289</v>
      </c>
      <c r="AG79" s="74">
        <v>397</v>
      </c>
      <c r="AH79" s="74">
        <v>36672</v>
      </c>
      <c r="AI79" s="74">
        <v>207385</v>
      </c>
      <c r="AJ79" s="74">
        <v>8633</v>
      </c>
      <c r="AK79" s="74">
        <v>117</v>
      </c>
      <c r="AL79" s="74">
        <f>+[4]Total!AL79</f>
        <v>0</v>
      </c>
      <c r="AM79" s="74">
        <f>+[4]Total!AM79</f>
        <v>0</v>
      </c>
      <c r="AN79" s="74">
        <f>+[4]Total!AN79</f>
        <v>0</v>
      </c>
      <c r="AO79" s="74">
        <f>+[4]Total!AO79</f>
        <v>0</v>
      </c>
      <c r="AP79" s="74">
        <f>+[4]Total!AP79</f>
        <v>0</v>
      </c>
      <c r="AQ79" s="74">
        <f>+[4]Total!AQ79</f>
        <v>0</v>
      </c>
      <c r="AR79" s="74">
        <f>+[4]Total!AR79</f>
        <v>0</v>
      </c>
      <c r="AS79" s="74">
        <f>+[4]Total!AS79</f>
        <v>0</v>
      </c>
      <c r="AT79" s="74">
        <f>+[4]Total!AT79</f>
        <v>0</v>
      </c>
      <c r="AU79" s="74">
        <f>+[4]Total!AU79</f>
        <v>0</v>
      </c>
      <c r="AV79" s="74">
        <f>+[4]Total!AV79</f>
        <v>0</v>
      </c>
      <c r="AW79" s="74">
        <f>+[4]Total!AW79</f>
        <v>0</v>
      </c>
      <c r="AX79" s="74">
        <f>+[4]Total!AX79</f>
        <v>0</v>
      </c>
      <c r="AY79" s="74">
        <f>+[4]Total!AY79</f>
        <v>0</v>
      </c>
      <c r="AZ79" s="74">
        <f>+[4]Total!AZ79</f>
        <v>0</v>
      </c>
      <c r="BA79" s="74">
        <f>+[4]Total!BA79</f>
        <v>0</v>
      </c>
      <c r="BB79" s="74">
        <f>+[4]Total!BB79</f>
        <v>0</v>
      </c>
      <c r="BC79" s="74">
        <f>+[4]Total!BC79</f>
        <v>0</v>
      </c>
      <c r="BD79" s="74">
        <f>+[4]Total!BD79</f>
        <v>0</v>
      </c>
      <c r="BE79" s="74">
        <f>+[4]Total!BE79</f>
        <v>0</v>
      </c>
      <c r="BF79" s="74">
        <f>+[4]Total!BF79</f>
        <v>0</v>
      </c>
      <c r="BG79" s="74">
        <f>+[4]Total!BG79</f>
        <v>0</v>
      </c>
      <c r="BH79" s="74">
        <f>+[4]Total!BH79</f>
        <v>0</v>
      </c>
      <c r="BI79" s="74">
        <f>+[4]Total!BI79</f>
        <v>0</v>
      </c>
      <c r="BJ79" s="74">
        <f>+[4]Total!BJ79</f>
        <v>0</v>
      </c>
      <c r="BK79" s="74">
        <f>+[4]Total!BK79</f>
        <v>0</v>
      </c>
      <c r="BL79" s="74">
        <f>+[4]Total!BL79</f>
        <v>0</v>
      </c>
      <c r="BM79" s="74">
        <f>+[4]Total!BM79</f>
        <v>0</v>
      </c>
      <c r="BN79" s="74">
        <f>+[4]Total!BN79</f>
        <v>0</v>
      </c>
      <c r="BO79" s="74">
        <f>+[4]Total!BO79</f>
        <v>0</v>
      </c>
      <c r="BP79" s="74">
        <f>+[4]Total!BP79</f>
        <v>0</v>
      </c>
      <c r="BQ79" s="74">
        <f>+[4]Total!BQ79</f>
        <v>0</v>
      </c>
      <c r="BR79" s="74">
        <f>+[4]Total!BR79</f>
        <v>0</v>
      </c>
      <c r="BS79" s="74">
        <f>+[4]Total!BS79</f>
        <v>0</v>
      </c>
      <c r="BT79" s="74">
        <f>+[4]Total!BT79</f>
        <v>0</v>
      </c>
      <c r="BU79" s="74">
        <f>+[4]Total!BU79</f>
        <v>0</v>
      </c>
      <c r="BV79" s="74">
        <f>+[4]Total!BV79</f>
        <v>0</v>
      </c>
      <c r="BW79" s="74">
        <f>+[4]Total!BW79</f>
        <v>0</v>
      </c>
      <c r="BX79" s="74">
        <f>+[4]Total!BX79</f>
        <v>0</v>
      </c>
      <c r="BY79" s="74">
        <f>+[4]Total!BY79</f>
        <v>0</v>
      </c>
      <c r="BZ79" s="74">
        <f>+[4]Total!BZ79</f>
        <v>0</v>
      </c>
      <c r="CA79" s="74">
        <f>+[4]Total!CA79</f>
        <v>0</v>
      </c>
      <c r="CB79" s="74">
        <f>+[4]Total!CB79</f>
        <v>0</v>
      </c>
      <c r="CC79" s="74">
        <f>+[4]Total!CC79</f>
        <v>0</v>
      </c>
      <c r="CD79" s="74">
        <f>+[4]Total!CD79</f>
        <v>0</v>
      </c>
      <c r="CE79" s="74">
        <f>+[4]Total!CE79</f>
        <v>0</v>
      </c>
      <c r="CF79" s="74">
        <f>+[4]Total!CF79</f>
        <v>0</v>
      </c>
      <c r="CG79" s="74">
        <f>+[4]Total!CG79</f>
        <v>0</v>
      </c>
      <c r="CH79" s="74">
        <f>+[4]Total!CH79</f>
        <v>0</v>
      </c>
      <c r="CI79" s="74">
        <f>+[4]Total!CI79</f>
        <v>0</v>
      </c>
      <c r="CJ79" s="74">
        <f>+[4]Total!CJ79</f>
        <v>0</v>
      </c>
      <c r="CK79" s="74">
        <f>+[4]Total!CK79</f>
        <v>0</v>
      </c>
      <c r="CL79" s="74">
        <f>+[4]Total!CL79</f>
        <v>0</v>
      </c>
      <c r="CM79" s="74">
        <f>+[4]Total!CM79</f>
        <v>0</v>
      </c>
      <c r="CN79" s="74">
        <f>+[4]Total!CN79</f>
        <v>0</v>
      </c>
      <c r="CO79" s="74">
        <f>+[4]Total!CO79</f>
        <v>0</v>
      </c>
      <c r="CP79" s="74">
        <f>+[4]Total!CP79</f>
        <v>0</v>
      </c>
      <c r="CQ79" s="74">
        <f>+[4]Total!CQ79</f>
        <v>0</v>
      </c>
      <c r="CR79" s="74">
        <f>+[4]Total!CR79</f>
        <v>0</v>
      </c>
      <c r="CS79" s="74">
        <f>+[4]Total!CS79</f>
        <v>0</v>
      </c>
      <c r="CT79" s="74">
        <f>+[4]Total!CT79</f>
        <v>0</v>
      </c>
      <c r="CU79" s="74">
        <f>+[4]Total!CU79</f>
        <v>0</v>
      </c>
      <c r="CV79" s="74">
        <f>+[4]Total!CV79</f>
        <v>0</v>
      </c>
      <c r="CW79" s="74">
        <f>+[4]Total!CW79</f>
        <v>0</v>
      </c>
      <c r="CX79" s="74">
        <f>+[4]Total!CX79</f>
        <v>0</v>
      </c>
      <c r="CY79" s="74">
        <f>+[4]Total!CY79</f>
        <v>0</v>
      </c>
      <c r="CZ79" s="74">
        <f>+[4]Total!CZ79</f>
        <v>0</v>
      </c>
      <c r="DA79" s="74">
        <f>+[4]Total!DA79</f>
        <v>0</v>
      </c>
      <c r="DB79" s="74">
        <f>+[4]Total!DB79</f>
        <v>0</v>
      </c>
      <c r="DC79" s="74">
        <f>+[4]Total!DC79</f>
        <v>0</v>
      </c>
      <c r="DD79" s="74">
        <f>+[4]Total!DD79</f>
        <v>0</v>
      </c>
      <c r="DE79" s="74">
        <f>+[4]Total!DE79</f>
        <v>0</v>
      </c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</row>
    <row r="80" spans="1:177" x14ac:dyDescent="0.25">
      <c r="A80" s="73" t="s">
        <v>69</v>
      </c>
      <c r="B80" s="74">
        <v>203</v>
      </c>
      <c r="C80" s="74">
        <v>20300</v>
      </c>
      <c r="D80" s="74">
        <v>121327</v>
      </c>
      <c r="E80" s="74">
        <v>6007</v>
      </c>
      <c r="F80" s="74">
        <v>136</v>
      </c>
      <c r="G80" s="74">
        <v>18198</v>
      </c>
      <c r="H80" s="74">
        <v>91204</v>
      </c>
      <c r="I80" s="74">
        <v>5645</v>
      </c>
      <c r="J80" s="74">
        <v>18</v>
      </c>
      <c r="K80" s="74">
        <v>215</v>
      </c>
      <c r="L80" s="74">
        <v>18755</v>
      </c>
      <c r="M80" s="74">
        <v>115893</v>
      </c>
      <c r="N80" s="74">
        <v>5770</v>
      </c>
      <c r="O80" s="74">
        <v>159</v>
      </c>
      <c r="P80" s="74">
        <v>17453</v>
      </c>
      <c r="Q80" s="74">
        <v>91030</v>
      </c>
      <c r="R80" s="74">
        <v>5613</v>
      </c>
      <c r="S80" s="74">
        <v>15</v>
      </c>
      <c r="T80" s="74">
        <v>265</v>
      </c>
      <c r="U80" s="74">
        <v>19383</v>
      </c>
      <c r="V80" s="74">
        <v>124808</v>
      </c>
      <c r="W80" s="74">
        <v>6376</v>
      </c>
      <c r="X80" s="74">
        <v>167</v>
      </c>
      <c r="Y80" s="74">
        <v>18304</v>
      </c>
      <c r="Z80" s="74">
        <v>99629</v>
      </c>
      <c r="AA80" s="74">
        <v>6152</v>
      </c>
      <c r="AB80" s="74">
        <v>12</v>
      </c>
      <c r="AC80" s="74">
        <v>266</v>
      </c>
      <c r="AD80" s="74">
        <v>18903</v>
      </c>
      <c r="AE80" s="74">
        <v>125538</v>
      </c>
      <c r="AF80" s="74">
        <v>6623</v>
      </c>
      <c r="AG80" s="74">
        <v>167</v>
      </c>
      <c r="AH80" s="74">
        <v>17972</v>
      </c>
      <c r="AI80" s="74">
        <v>101185</v>
      </c>
      <c r="AJ80" s="74">
        <v>6470</v>
      </c>
      <c r="AK80" s="74">
        <v>12</v>
      </c>
      <c r="AL80" s="74">
        <f>+[4]Total!AL80</f>
        <v>0</v>
      </c>
      <c r="AM80" s="74">
        <f>+[4]Total!AM80</f>
        <v>0</v>
      </c>
      <c r="AN80" s="74">
        <f>+[4]Total!AN80</f>
        <v>0</v>
      </c>
      <c r="AO80" s="74">
        <f>+[4]Total!AO80</f>
        <v>0</v>
      </c>
      <c r="AP80" s="74">
        <f>+[4]Total!AP80</f>
        <v>0</v>
      </c>
      <c r="AQ80" s="74">
        <f>+[4]Total!AQ80</f>
        <v>0</v>
      </c>
      <c r="AR80" s="74">
        <f>+[4]Total!AR80</f>
        <v>0</v>
      </c>
      <c r="AS80" s="74">
        <f>+[4]Total!AS80</f>
        <v>0</v>
      </c>
      <c r="AT80" s="74">
        <f>+[4]Total!AT80</f>
        <v>0</v>
      </c>
      <c r="AU80" s="74">
        <f>+[4]Total!AU80</f>
        <v>0</v>
      </c>
      <c r="AV80" s="74">
        <f>+[4]Total!AV80</f>
        <v>0</v>
      </c>
      <c r="AW80" s="74">
        <f>+[4]Total!AW80</f>
        <v>0</v>
      </c>
      <c r="AX80" s="74">
        <f>+[4]Total!AX80</f>
        <v>0</v>
      </c>
      <c r="AY80" s="74">
        <f>+[4]Total!AY80</f>
        <v>0</v>
      </c>
      <c r="AZ80" s="74">
        <f>+[4]Total!AZ80</f>
        <v>0</v>
      </c>
      <c r="BA80" s="74">
        <f>+[4]Total!BA80</f>
        <v>0</v>
      </c>
      <c r="BB80" s="74">
        <f>+[4]Total!BB80</f>
        <v>0</v>
      </c>
      <c r="BC80" s="74">
        <f>+[4]Total!BC80</f>
        <v>0</v>
      </c>
      <c r="BD80" s="74">
        <f>+[4]Total!BD80</f>
        <v>0</v>
      </c>
      <c r="BE80" s="74">
        <f>+[4]Total!BE80</f>
        <v>0</v>
      </c>
      <c r="BF80" s="74">
        <f>+[4]Total!BF80</f>
        <v>0</v>
      </c>
      <c r="BG80" s="74">
        <f>+[4]Total!BG80</f>
        <v>0</v>
      </c>
      <c r="BH80" s="74">
        <f>+[4]Total!BH80</f>
        <v>0</v>
      </c>
      <c r="BI80" s="74">
        <f>+[4]Total!BI80</f>
        <v>0</v>
      </c>
      <c r="BJ80" s="74">
        <f>+[4]Total!BJ80</f>
        <v>0</v>
      </c>
      <c r="BK80" s="74">
        <f>+[4]Total!BK80</f>
        <v>0</v>
      </c>
      <c r="BL80" s="74">
        <f>+[4]Total!BL80</f>
        <v>0</v>
      </c>
      <c r="BM80" s="74">
        <f>+[4]Total!BM80</f>
        <v>0</v>
      </c>
      <c r="BN80" s="74">
        <f>+[4]Total!BN80</f>
        <v>0</v>
      </c>
      <c r="BO80" s="74">
        <f>+[4]Total!BO80</f>
        <v>0</v>
      </c>
      <c r="BP80" s="74">
        <f>+[4]Total!BP80</f>
        <v>0</v>
      </c>
      <c r="BQ80" s="74">
        <f>+[4]Total!BQ80</f>
        <v>0</v>
      </c>
      <c r="BR80" s="74">
        <f>+[4]Total!BR80</f>
        <v>0</v>
      </c>
      <c r="BS80" s="74">
        <f>+[4]Total!BS80</f>
        <v>0</v>
      </c>
      <c r="BT80" s="74">
        <f>+[4]Total!BT80</f>
        <v>0</v>
      </c>
      <c r="BU80" s="74">
        <f>+[4]Total!BU80</f>
        <v>0</v>
      </c>
      <c r="BV80" s="74">
        <f>+[4]Total!BV80</f>
        <v>0</v>
      </c>
      <c r="BW80" s="74">
        <f>+[4]Total!BW80</f>
        <v>0</v>
      </c>
      <c r="BX80" s="74">
        <f>+[4]Total!BX80</f>
        <v>0</v>
      </c>
      <c r="BY80" s="74">
        <f>+[4]Total!BY80</f>
        <v>0</v>
      </c>
      <c r="BZ80" s="74">
        <f>+[4]Total!BZ80</f>
        <v>0</v>
      </c>
      <c r="CA80" s="74">
        <f>+[4]Total!CA80</f>
        <v>0</v>
      </c>
      <c r="CB80" s="74">
        <f>+[4]Total!CB80</f>
        <v>0</v>
      </c>
      <c r="CC80" s="74">
        <f>+[4]Total!CC80</f>
        <v>0</v>
      </c>
      <c r="CD80" s="74">
        <f>+[4]Total!CD80</f>
        <v>0</v>
      </c>
      <c r="CE80" s="74">
        <f>+[4]Total!CE80</f>
        <v>0</v>
      </c>
      <c r="CF80" s="74">
        <f>+[4]Total!CF80</f>
        <v>0</v>
      </c>
      <c r="CG80" s="74">
        <f>+[4]Total!CG80</f>
        <v>0</v>
      </c>
      <c r="CH80" s="74">
        <f>+[4]Total!CH80</f>
        <v>0</v>
      </c>
      <c r="CI80" s="74">
        <f>+[4]Total!CI80</f>
        <v>0</v>
      </c>
      <c r="CJ80" s="74">
        <f>+[4]Total!CJ80</f>
        <v>0</v>
      </c>
      <c r="CK80" s="74">
        <f>+[4]Total!CK80</f>
        <v>0</v>
      </c>
      <c r="CL80" s="74">
        <f>+[4]Total!CL80</f>
        <v>0</v>
      </c>
      <c r="CM80" s="74">
        <f>+[4]Total!CM80</f>
        <v>0</v>
      </c>
      <c r="CN80" s="74">
        <f>+[4]Total!CN80</f>
        <v>0</v>
      </c>
      <c r="CO80" s="74">
        <f>+[4]Total!CO80</f>
        <v>0</v>
      </c>
      <c r="CP80" s="74">
        <f>+[4]Total!CP80</f>
        <v>0</v>
      </c>
      <c r="CQ80" s="74">
        <f>+[4]Total!CQ80</f>
        <v>0</v>
      </c>
      <c r="CR80" s="74">
        <f>+[4]Total!CR80</f>
        <v>0</v>
      </c>
      <c r="CS80" s="74">
        <f>+[4]Total!CS80</f>
        <v>0</v>
      </c>
      <c r="CT80" s="74">
        <f>+[4]Total!CT80</f>
        <v>0</v>
      </c>
      <c r="CU80" s="74">
        <f>+[4]Total!CU80</f>
        <v>0</v>
      </c>
      <c r="CV80" s="74">
        <f>+[4]Total!CV80</f>
        <v>0</v>
      </c>
      <c r="CW80" s="74">
        <f>+[4]Total!CW80</f>
        <v>0</v>
      </c>
      <c r="CX80" s="74">
        <f>+[4]Total!CX80</f>
        <v>0</v>
      </c>
      <c r="CY80" s="74">
        <f>+[4]Total!CY80</f>
        <v>0</v>
      </c>
      <c r="CZ80" s="74">
        <f>+[4]Total!CZ80</f>
        <v>0</v>
      </c>
      <c r="DA80" s="74">
        <f>+[4]Total!DA80</f>
        <v>0</v>
      </c>
      <c r="DB80" s="74">
        <f>+[4]Total!DB80</f>
        <v>0</v>
      </c>
      <c r="DC80" s="74">
        <f>+[4]Total!DC80</f>
        <v>0</v>
      </c>
      <c r="DD80" s="74">
        <f>+[4]Total!DD80</f>
        <v>0</v>
      </c>
      <c r="DE80" s="74">
        <f>+[4]Total!DE80</f>
        <v>0</v>
      </c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</row>
    <row r="81" spans="1:177" x14ac:dyDescent="0.25">
      <c r="A81" s="73" t="s">
        <v>70</v>
      </c>
      <c r="B81" s="74">
        <v>58</v>
      </c>
      <c r="C81" s="74">
        <v>7462</v>
      </c>
      <c r="D81" s="74">
        <v>51251</v>
      </c>
      <c r="E81" s="74">
        <v>2438</v>
      </c>
      <c r="F81" s="74">
        <v>70</v>
      </c>
      <c r="G81" s="74">
        <v>6697</v>
      </c>
      <c r="H81" s="74">
        <v>41149</v>
      </c>
      <c r="I81" s="74">
        <v>2114</v>
      </c>
      <c r="J81" s="74">
        <v>335</v>
      </c>
      <c r="K81" s="74">
        <v>59</v>
      </c>
      <c r="L81" s="74">
        <v>6987</v>
      </c>
      <c r="M81" s="74">
        <v>48520</v>
      </c>
      <c r="N81" s="74">
        <v>2362</v>
      </c>
      <c r="O81" s="74">
        <v>60</v>
      </c>
      <c r="P81" s="74">
        <v>6520</v>
      </c>
      <c r="Q81" s="74">
        <v>41324</v>
      </c>
      <c r="R81" s="74">
        <v>2194</v>
      </c>
      <c r="S81" s="74">
        <v>332</v>
      </c>
      <c r="T81" s="74">
        <v>89</v>
      </c>
      <c r="U81" s="74">
        <v>7492</v>
      </c>
      <c r="V81" s="74">
        <v>51577</v>
      </c>
      <c r="W81" s="74">
        <v>2508</v>
      </c>
      <c r="X81" s="74">
        <v>78</v>
      </c>
      <c r="Y81" s="74">
        <v>6996</v>
      </c>
      <c r="Z81" s="74">
        <v>44171</v>
      </c>
      <c r="AA81" s="74">
        <v>2350</v>
      </c>
      <c r="AB81" s="74">
        <v>332</v>
      </c>
      <c r="AC81" s="74">
        <v>86</v>
      </c>
      <c r="AD81" s="74">
        <v>7275</v>
      </c>
      <c r="AE81" s="74">
        <v>51059</v>
      </c>
      <c r="AF81" s="74">
        <v>2511</v>
      </c>
      <c r="AG81" s="74">
        <v>75</v>
      </c>
      <c r="AH81" s="74">
        <v>6830</v>
      </c>
      <c r="AI81" s="74">
        <v>43659</v>
      </c>
      <c r="AJ81" s="74">
        <v>2328</v>
      </c>
      <c r="AK81" s="74">
        <v>332</v>
      </c>
      <c r="AL81" s="74">
        <f>+[4]Total!AL81</f>
        <v>0</v>
      </c>
      <c r="AM81" s="74">
        <f>+[4]Total!AM81</f>
        <v>0</v>
      </c>
      <c r="AN81" s="74">
        <f>+[4]Total!AN81</f>
        <v>0</v>
      </c>
      <c r="AO81" s="74">
        <f>+[4]Total!AO81</f>
        <v>0</v>
      </c>
      <c r="AP81" s="74">
        <f>+[4]Total!AP81</f>
        <v>0</v>
      </c>
      <c r="AQ81" s="74">
        <f>+[4]Total!AQ81</f>
        <v>0</v>
      </c>
      <c r="AR81" s="74">
        <f>+[4]Total!AR81</f>
        <v>0</v>
      </c>
      <c r="AS81" s="74">
        <f>+[4]Total!AS81</f>
        <v>0</v>
      </c>
      <c r="AT81" s="74">
        <f>+[4]Total!AT81</f>
        <v>0</v>
      </c>
      <c r="AU81" s="74">
        <f>+[4]Total!AU81</f>
        <v>0</v>
      </c>
      <c r="AV81" s="74">
        <f>+[4]Total!AV81</f>
        <v>0</v>
      </c>
      <c r="AW81" s="74">
        <f>+[4]Total!AW81</f>
        <v>0</v>
      </c>
      <c r="AX81" s="74">
        <f>+[4]Total!AX81</f>
        <v>0</v>
      </c>
      <c r="AY81" s="74">
        <f>+[4]Total!AY81</f>
        <v>0</v>
      </c>
      <c r="AZ81" s="74">
        <f>+[4]Total!AZ81</f>
        <v>0</v>
      </c>
      <c r="BA81" s="74">
        <f>+[4]Total!BA81</f>
        <v>0</v>
      </c>
      <c r="BB81" s="74">
        <f>+[4]Total!BB81</f>
        <v>0</v>
      </c>
      <c r="BC81" s="74">
        <f>+[4]Total!BC81</f>
        <v>0</v>
      </c>
      <c r="BD81" s="74">
        <f>+[4]Total!BD81</f>
        <v>0</v>
      </c>
      <c r="BE81" s="74">
        <f>+[4]Total!BE81</f>
        <v>0</v>
      </c>
      <c r="BF81" s="74">
        <f>+[4]Total!BF81</f>
        <v>0</v>
      </c>
      <c r="BG81" s="74">
        <f>+[4]Total!BG81</f>
        <v>0</v>
      </c>
      <c r="BH81" s="74">
        <f>+[4]Total!BH81</f>
        <v>0</v>
      </c>
      <c r="BI81" s="74">
        <f>+[4]Total!BI81</f>
        <v>0</v>
      </c>
      <c r="BJ81" s="74">
        <f>+[4]Total!BJ81</f>
        <v>0</v>
      </c>
      <c r="BK81" s="74">
        <f>+[4]Total!BK81</f>
        <v>0</v>
      </c>
      <c r="BL81" s="74">
        <f>+[4]Total!BL81</f>
        <v>0</v>
      </c>
      <c r="BM81" s="74">
        <f>+[4]Total!BM81</f>
        <v>0</v>
      </c>
      <c r="BN81" s="74">
        <f>+[4]Total!BN81</f>
        <v>0</v>
      </c>
      <c r="BO81" s="74">
        <f>+[4]Total!BO81</f>
        <v>0</v>
      </c>
      <c r="BP81" s="74">
        <f>+[4]Total!BP81</f>
        <v>0</v>
      </c>
      <c r="BQ81" s="74">
        <f>+[4]Total!BQ81</f>
        <v>0</v>
      </c>
      <c r="BR81" s="74">
        <f>+[4]Total!BR81</f>
        <v>0</v>
      </c>
      <c r="BS81" s="74">
        <f>+[4]Total!BS81</f>
        <v>0</v>
      </c>
      <c r="BT81" s="74">
        <f>+[4]Total!BT81</f>
        <v>0</v>
      </c>
      <c r="BU81" s="74">
        <f>+[4]Total!BU81</f>
        <v>0</v>
      </c>
      <c r="BV81" s="74">
        <f>+[4]Total!BV81</f>
        <v>0</v>
      </c>
      <c r="BW81" s="74">
        <f>+[4]Total!BW81</f>
        <v>0</v>
      </c>
      <c r="BX81" s="74">
        <f>+[4]Total!BX81</f>
        <v>0</v>
      </c>
      <c r="BY81" s="74">
        <f>+[4]Total!BY81</f>
        <v>0</v>
      </c>
      <c r="BZ81" s="74">
        <f>+[4]Total!BZ81</f>
        <v>0</v>
      </c>
      <c r="CA81" s="74">
        <f>+[4]Total!CA81</f>
        <v>0</v>
      </c>
      <c r="CB81" s="74">
        <f>+[4]Total!CB81</f>
        <v>0</v>
      </c>
      <c r="CC81" s="74">
        <f>+[4]Total!CC81</f>
        <v>0</v>
      </c>
      <c r="CD81" s="74">
        <f>+[4]Total!CD81</f>
        <v>0</v>
      </c>
      <c r="CE81" s="74">
        <f>+[4]Total!CE81</f>
        <v>0</v>
      </c>
      <c r="CF81" s="74">
        <f>+[4]Total!CF81</f>
        <v>0</v>
      </c>
      <c r="CG81" s="74">
        <f>+[4]Total!CG81</f>
        <v>0</v>
      </c>
      <c r="CH81" s="74">
        <f>+[4]Total!CH81</f>
        <v>0</v>
      </c>
      <c r="CI81" s="74">
        <f>+[4]Total!CI81</f>
        <v>0</v>
      </c>
      <c r="CJ81" s="74">
        <f>+[4]Total!CJ81</f>
        <v>0</v>
      </c>
      <c r="CK81" s="74">
        <f>+[4]Total!CK81</f>
        <v>0</v>
      </c>
      <c r="CL81" s="74">
        <f>+[4]Total!CL81</f>
        <v>0</v>
      </c>
      <c r="CM81" s="74">
        <f>+[4]Total!CM81</f>
        <v>0</v>
      </c>
      <c r="CN81" s="74">
        <f>+[4]Total!CN81</f>
        <v>0</v>
      </c>
      <c r="CO81" s="74">
        <f>+[4]Total!CO81</f>
        <v>0</v>
      </c>
      <c r="CP81" s="74">
        <f>+[4]Total!CP81</f>
        <v>0</v>
      </c>
      <c r="CQ81" s="74">
        <f>+[4]Total!CQ81</f>
        <v>0</v>
      </c>
      <c r="CR81" s="74">
        <f>+[4]Total!CR81</f>
        <v>0</v>
      </c>
      <c r="CS81" s="74">
        <f>+[4]Total!CS81</f>
        <v>0</v>
      </c>
      <c r="CT81" s="74">
        <f>+[4]Total!CT81</f>
        <v>0</v>
      </c>
      <c r="CU81" s="74">
        <f>+[4]Total!CU81</f>
        <v>0</v>
      </c>
      <c r="CV81" s="74">
        <f>+[4]Total!CV81</f>
        <v>0</v>
      </c>
      <c r="CW81" s="74">
        <f>+[4]Total!CW81</f>
        <v>0</v>
      </c>
      <c r="CX81" s="74">
        <f>+[4]Total!CX81</f>
        <v>0</v>
      </c>
      <c r="CY81" s="74">
        <f>+[4]Total!CY81</f>
        <v>0</v>
      </c>
      <c r="CZ81" s="74">
        <f>+[4]Total!CZ81</f>
        <v>0</v>
      </c>
      <c r="DA81" s="74">
        <f>+[4]Total!DA81</f>
        <v>0</v>
      </c>
      <c r="DB81" s="74">
        <f>+[4]Total!DB81</f>
        <v>0</v>
      </c>
      <c r="DC81" s="74">
        <f>+[4]Total!DC81</f>
        <v>0</v>
      </c>
      <c r="DD81" s="74">
        <f>+[4]Total!DD81</f>
        <v>0</v>
      </c>
      <c r="DE81" s="74">
        <f>+[4]Total!DE81</f>
        <v>0</v>
      </c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</row>
    <row r="82" spans="1:177" x14ac:dyDescent="0.25">
      <c r="A82" s="73" t="s">
        <v>71</v>
      </c>
      <c r="B82" s="74">
        <v>129</v>
      </c>
      <c r="C82" s="74">
        <v>9788</v>
      </c>
      <c r="D82" s="74">
        <v>54826</v>
      </c>
      <c r="E82" s="74">
        <v>3272</v>
      </c>
      <c r="F82" s="74">
        <v>114</v>
      </c>
      <c r="G82" s="74">
        <v>8122</v>
      </c>
      <c r="H82" s="74">
        <v>39781</v>
      </c>
      <c r="I82" s="74">
        <v>3205</v>
      </c>
      <c r="J82" s="74">
        <v>560</v>
      </c>
      <c r="K82" s="74">
        <v>140</v>
      </c>
      <c r="L82" s="74">
        <v>9232</v>
      </c>
      <c r="M82" s="74">
        <v>52145</v>
      </c>
      <c r="N82" s="74">
        <v>3103</v>
      </c>
      <c r="O82" s="74">
        <v>93</v>
      </c>
      <c r="P82" s="74">
        <v>7770</v>
      </c>
      <c r="Q82" s="74">
        <v>39826</v>
      </c>
      <c r="R82" s="74">
        <v>3150</v>
      </c>
      <c r="S82" s="74">
        <v>560</v>
      </c>
      <c r="T82" s="74">
        <v>154</v>
      </c>
      <c r="U82" s="74">
        <v>9432</v>
      </c>
      <c r="V82" s="74">
        <v>54439</v>
      </c>
      <c r="W82" s="74">
        <v>3297</v>
      </c>
      <c r="X82" s="74">
        <v>108</v>
      </c>
      <c r="Y82" s="74">
        <v>8053</v>
      </c>
      <c r="Z82" s="74">
        <v>41989</v>
      </c>
      <c r="AA82" s="74">
        <v>3293</v>
      </c>
      <c r="AB82" s="74">
        <v>561</v>
      </c>
      <c r="AC82" s="74">
        <v>158</v>
      </c>
      <c r="AD82" s="74">
        <v>9229</v>
      </c>
      <c r="AE82" s="74">
        <v>54341</v>
      </c>
      <c r="AF82" s="74">
        <v>3297</v>
      </c>
      <c r="AG82" s="74">
        <v>109</v>
      </c>
      <c r="AH82" s="74">
        <v>8054</v>
      </c>
      <c r="AI82" s="74">
        <v>42309</v>
      </c>
      <c r="AJ82" s="74">
        <v>3389</v>
      </c>
      <c r="AK82" s="74">
        <v>559</v>
      </c>
      <c r="AL82" s="74">
        <f>+[4]Total!AL82</f>
        <v>0</v>
      </c>
      <c r="AM82" s="74">
        <f>+[4]Total!AM82</f>
        <v>0</v>
      </c>
      <c r="AN82" s="74">
        <f>+[4]Total!AN82</f>
        <v>0</v>
      </c>
      <c r="AO82" s="74">
        <f>+[4]Total!AO82</f>
        <v>0</v>
      </c>
      <c r="AP82" s="74">
        <f>+[4]Total!AP82</f>
        <v>0</v>
      </c>
      <c r="AQ82" s="74">
        <f>+[4]Total!AQ82</f>
        <v>0</v>
      </c>
      <c r="AR82" s="74">
        <f>+[4]Total!AR82</f>
        <v>0</v>
      </c>
      <c r="AS82" s="74">
        <f>+[4]Total!AS82</f>
        <v>0</v>
      </c>
      <c r="AT82" s="74">
        <f>+[4]Total!AT82</f>
        <v>0</v>
      </c>
      <c r="AU82" s="74">
        <f>+[4]Total!AU82</f>
        <v>0</v>
      </c>
      <c r="AV82" s="74">
        <f>+[4]Total!AV82</f>
        <v>0</v>
      </c>
      <c r="AW82" s="74">
        <f>+[4]Total!AW82</f>
        <v>0</v>
      </c>
      <c r="AX82" s="74">
        <f>+[4]Total!AX82</f>
        <v>0</v>
      </c>
      <c r="AY82" s="74">
        <f>+[4]Total!AY82</f>
        <v>0</v>
      </c>
      <c r="AZ82" s="74">
        <f>+[4]Total!AZ82</f>
        <v>0</v>
      </c>
      <c r="BA82" s="74">
        <f>+[4]Total!BA82</f>
        <v>0</v>
      </c>
      <c r="BB82" s="74">
        <f>+[4]Total!BB82</f>
        <v>0</v>
      </c>
      <c r="BC82" s="74">
        <f>+[4]Total!BC82</f>
        <v>0</v>
      </c>
      <c r="BD82" s="74">
        <f>+[4]Total!BD82</f>
        <v>0</v>
      </c>
      <c r="BE82" s="74">
        <f>+[4]Total!BE82</f>
        <v>0</v>
      </c>
      <c r="BF82" s="74">
        <f>+[4]Total!BF82</f>
        <v>0</v>
      </c>
      <c r="BG82" s="74">
        <f>+[4]Total!BG82</f>
        <v>0</v>
      </c>
      <c r="BH82" s="74">
        <f>+[4]Total!BH82</f>
        <v>0</v>
      </c>
      <c r="BI82" s="74">
        <f>+[4]Total!BI82</f>
        <v>0</v>
      </c>
      <c r="BJ82" s="74">
        <f>+[4]Total!BJ82</f>
        <v>0</v>
      </c>
      <c r="BK82" s="74">
        <f>+[4]Total!BK82</f>
        <v>0</v>
      </c>
      <c r="BL82" s="74">
        <f>+[4]Total!BL82</f>
        <v>0</v>
      </c>
      <c r="BM82" s="74">
        <f>+[4]Total!BM82</f>
        <v>0</v>
      </c>
      <c r="BN82" s="74">
        <f>+[4]Total!BN82</f>
        <v>0</v>
      </c>
      <c r="BO82" s="74">
        <f>+[4]Total!BO82</f>
        <v>0</v>
      </c>
      <c r="BP82" s="74">
        <f>+[4]Total!BP82</f>
        <v>0</v>
      </c>
      <c r="BQ82" s="74">
        <f>+[4]Total!BQ82</f>
        <v>0</v>
      </c>
      <c r="BR82" s="74">
        <f>+[4]Total!BR82</f>
        <v>0</v>
      </c>
      <c r="BS82" s="74">
        <f>+[4]Total!BS82</f>
        <v>0</v>
      </c>
      <c r="BT82" s="74">
        <f>+[4]Total!BT82</f>
        <v>0</v>
      </c>
      <c r="BU82" s="74">
        <f>+[4]Total!BU82</f>
        <v>0</v>
      </c>
      <c r="BV82" s="74">
        <f>+[4]Total!BV82</f>
        <v>0</v>
      </c>
      <c r="BW82" s="74">
        <f>+[4]Total!BW82</f>
        <v>0</v>
      </c>
      <c r="BX82" s="74">
        <f>+[4]Total!BX82</f>
        <v>0</v>
      </c>
      <c r="BY82" s="74">
        <f>+[4]Total!BY82</f>
        <v>0</v>
      </c>
      <c r="BZ82" s="74">
        <f>+[4]Total!BZ82</f>
        <v>0</v>
      </c>
      <c r="CA82" s="74">
        <f>+[4]Total!CA82</f>
        <v>0</v>
      </c>
      <c r="CB82" s="74">
        <f>+[4]Total!CB82</f>
        <v>0</v>
      </c>
      <c r="CC82" s="74">
        <f>+[4]Total!CC82</f>
        <v>0</v>
      </c>
      <c r="CD82" s="74">
        <f>+[4]Total!CD82</f>
        <v>0</v>
      </c>
      <c r="CE82" s="74">
        <f>+[4]Total!CE82</f>
        <v>0</v>
      </c>
      <c r="CF82" s="74">
        <f>+[4]Total!CF82</f>
        <v>0</v>
      </c>
      <c r="CG82" s="74">
        <f>+[4]Total!CG82</f>
        <v>0</v>
      </c>
      <c r="CH82" s="74">
        <f>+[4]Total!CH82</f>
        <v>0</v>
      </c>
      <c r="CI82" s="74">
        <f>+[4]Total!CI82</f>
        <v>0</v>
      </c>
      <c r="CJ82" s="74">
        <f>+[4]Total!CJ82</f>
        <v>0</v>
      </c>
      <c r="CK82" s="74">
        <f>+[4]Total!CK82</f>
        <v>0</v>
      </c>
      <c r="CL82" s="74">
        <f>+[4]Total!CL82</f>
        <v>0</v>
      </c>
      <c r="CM82" s="74">
        <f>+[4]Total!CM82</f>
        <v>0</v>
      </c>
      <c r="CN82" s="74">
        <f>+[4]Total!CN82</f>
        <v>0</v>
      </c>
      <c r="CO82" s="74">
        <f>+[4]Total!CO82</f>
        <v>0</v>
      </c>
      <c r="CP82" s="74">
        <f>+[4]Total!CP82</f>
        <v>0</v>
      </c>
      <c r="CQ82" s="74">
        <f>+[4]Total!CQ82</f>
        <v>0</v>
      </c>
      <c r="CR82" s="74">
        <f>+[4]Total!CR82</f>
        <v>0</v>
      </c>
      <c r="CS82" s="74">
        <f>+[4]Total!CS82</f>
        <v>0</v>
      </c>
      <c r="CT82" s="74">
        <f>+[4]Total!CT82</f>
        <v>0</v>
      </c>
      <c r="CU82" s="74">
        <f>+[4]Total!CU82</f>
        <v>0</v>
      </c>
      <c r="CV82" s="74">
        <f>+[4]Total!CV82</f>
        <v>0</v>
      </c>
      <c r="CW82" s="74">
        <f>+[4]Total!CW82</f>
        <v>0</v>
      </c>
      <c r="CX82" s="74">
        <f>+[4]Total!CX82</f>
        <v>0</v>
      </c>
      <c r="CY82" s="74">
        <f>+[4]Total!CY82</f>
        <v>0</v>
      </c>
      <c r="CZ82" s="74">
        <f>+[4]Total!CZ82</f>
        <v>0</v>
      </c>
      <c r="DA82" s="74">
        <f>+[4]Total!DA82</f>
        <v>0</v>
      </c>
      <c r="DB82" s="74">
        <f>+[4]Total!DB82</f>
        <v>0</v>
      </c>
      <c r="DC82" s="74">
        <f>+[4]Total!DC82</f>
        <v>0</v>
      </c>
      <c r="DD82" s="74">
        <f>+[4]Total!DD82</f>
        <v>0</v>
      </c>
      <c r="DE82" s="74">
        <f>+[4]Total!DE82</f>
        <v>0</v>
      </c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</row>
    <row r="83" spans="1:177" x14ac:dyDescent="0.25">
      <c r="A83" s="73" t="s">
        <v>72</v>
      </c>
      <c r="B83" s="74">
        <v>35</v>
      </c>
      <c r="C83" s="74">
        <v>2246</v>
      </c>
      <c r="D83" s="74">
        <v>17399</v>
      </c>
      <c r="E83" s="74">
        <v>907</v>
      </c>
      <c r="F83" s="74">
        <v>27</v>
      </c>
      <c r="G83" s="74">
        <v>2296</v>
      </c>
      <c r="H83" s="74">
        <v>13847</v>
      </c>
      <c r="I83" s="74">
        <v>1009</v>
      </c>
      <c r="J83" s="74">
        <v>1</v>
      </c>
      <c r="K83" s="74">
        <v>36</v>
      </c>
      <c r="L83" s="74">
        <v>2115</v>
      </c>
      <c r="M83" s="74">
        <v>16615</v>
      </c>
      <c r="N83" s="74">
        <v>877</v>
      </c>
      <c r="O83" s="74">
        <v>31</v>
      </c>
      <c r="P83" s="74">
        <v>2197</v>
      </c>
      <c r="Q83" s="74">
        <v>13551</v>
      </c>
      <c r="R83" s="74">
        <v>1005</v>
      </c>
      <c r="S83" s="74">
        <v>0</v>
      </c>
      <c r="T83" s="74">
        <v>42</v>
      </c>
      <c r="U83" s="74">
        <v>2241</v>
      </c>
      <c r="V83" s="74">
        <v>18058</v>
      </c>
      <c r="W83" s="74">
        <v>966</v>
      </c>
      <c r="X83" s="74">
        <v>29</v>
      </c>
      <c r="Y83" s="74">
        <v>2357</v>
      </c>
      <c r="Z83" s="74">
        <v>15078</v>
      </c>
      <c r="AA83" s="74">
        <v>1130</v>
      </c>
      <c r="AB83" s="74">
        <v>0</v>
      </c>
      <c r="AC83" s="74">
        <v>37</v>
      </c>
      <c r="AD83" s="74">
        <v>2262</v>
      </c>
      <c r="AE83" s="74">
        <v>18505</v>
      </c>
      <c r="AF83" s="74">
        <v>951</v>
      </c>
      <c r="AG83" s="74">
        <v>27</v>
      </c>
      <c r="AH83" s="74">
        <v>2352</v>
      </c>
      <c r="AI83" s="74">
        <v>15451</v>
      </c>
      <c r="AJ83" s="74">
        <v>1179</v>
      </c>
      <c r="AK83" s="74">
        <v>1</v>
      </c>
      <c r="AL83" s="74">
        <f>+[4]Total!AL83</f>
        <v>0</v>
      </c>
      <c r="AM83" s="74">
        <f>+[4]Total!AM83</f>
        <v>0</v>
      </c>
      <c r="AN83" s="74">
        <f>+[4]Total!AN83</f>
        <v>0</v>
      </c>
      <c r="AO83" s="74">
        <f>+[4]Total!AO83</f>
        <v>0</v>
      </c>
      <c r="AP83" s="74">
        <f>+[4]Total!AP83</f>
        <v>0</v>
      </c>
      <c r="AQ83" s="74">
        <f>+[4]Total!AQ83</f>
        <v>0</v>
      </c>
      <c r="AR83" s="74">
        <f>+[4]Total!AR83</f>
        <v>0</v>
      </c>
      <c r="AS83" s="74">
        <f>+[4]Total!AS83</f>
        <v>0</v>
      </c>
      <c r="AT83" s="74">
        <f>+[4]Total!AT83</f>
        <v>0</v>
      </c>
      <c r="AU83" s="74">
        <f>+[4]Total!AU83</f>
        <v>0</v>
      </c>
      <c r="AV83" s="74">
        <f>+[4]Total!AV83</f>
        <v>0</v>
      </c>
      <c r="AW83" s="74">
        <f>+[4]Total!AW83</f>
        <v>0</v>
      </c>
      <c r="AX83" s="74">
        <f>+[4]Total!AX83</f>
        <v>0</v>
      </c>
      <c r="AY83" s="74">
        <f>+[4]Total!AY83</f>
        <v>0</v>
      </c>
      <c r="AZ83" s="74">
        <f>+[4]Total!AZ83</f>
        <v>0</v>
      </c>
      <c r="BA83" s="74">
        <f>+[4]Total!BA83</f>
        <v>0</v>
      </c>
      <c r="BB83" s="74">
        <f>+[4]Total!BB83</f>
        <v>0</v>
      </c>
      <c r="BC83" s="74">
        <f>+[4]Total!BC83</f>
        <v>0</v>
      </c>
      <c r="BD83" s="74">
        <f>+[4]Total!BD83</f>
        <v>0</v>
      </c>
      <c r="BE83" s="74">
        <f>+[4]Total!BE83</f>
        <v>0</v>
      </c>
      <c r="BF83" s="74">
        <f>+[4]Total!BF83</f>
        <v>0</v>
      </c>
      <c r="BG83" s="74">
        <f>+[4]Total!BG83</f>
        <v>0</v>
      </c>
      <c r="BH83" s="74">
        <f>+[4]Total!BH83</f>
        <v>0</v>
      </c>
      <c r="BI83" s="74">
        <f>+[4]Total!BI83</f>
        <v>0</v>
      </c>
      <c r="BJ83" s="74">
        <f>+[4]Total!BJ83</f>
        <v>0</v>
      </c>
      <c r="BK83" s="74">
        <f>+[4]Total!BK83</f>
        <v>0</v>
      </c>
      <c r="BL83" s="74">
        <f>+[4]Total!BL83</f>
        <v>0</v>
      </c>
      <c r="BM83" s="74">
        <f>+[4]Total!BM83</f>
        <v>0</v>
      </c>
      <c r="BN83" s="74">
        <f>+[4]Total!BN83</f>
        <v>0</v>
      </c>
      <c r="BO83" s="74">
        <f>+[4]Total!BO83</f>
        <v>0</v>
      </c>
      <c r="BP83" s="74">
        <f>+[4]Total!BP83</f>
        <v>0</v>
      </c>
      <c r="BQ83" s="74">
        <f>+[4]Total!BQ83</f>
        <v>0</v>
      </c>
      <c r="BR83" s="74">
        <f>+[4]Total!BR83</f>
        <v>0</v>
      </c>
      <c r="BS83" s="74">
        <f>+[4]Total!BS83</f>
        <v>0</v>
      </c>
      <c r="BT83" s="74">
        <f>+[4]Total!BT83</f>
        <v>0</v>
      </c>
      <c r="BU83" s="74">
        <f>+[4]Total!BU83</f>
        <v>0</v>
      </c>
      <c r="BV83" s="74">
        <f>+[4]Total!BV83</f>
        <v>0</v>
      </c>
      <c r="BW83" s="74">
        <f>+[4]Total!BW83</f>
        <v>0</v>
      </c>
      <c r="BX83" s="74">
        <f>+[4]Total!BX83</f>
        <v>0</v>
      </c>
      <c r="BY83" s="74">
        <f>+[4]Total!BY83</f>
        <v>0</v>
      </c>
      <c r="BZ83" s="74">
        <f>+[4]Total!BZ83</f>
        <v>0</v>
      </c>
      <c r="CA83" s="74">
        <f>+[4]Total!CA83</f>
        <v>0</v>
      </c>
      <c r="CB83" s="74">
        <f>+[4]Total!CB83</f>
        <v>0</v>
      </c>
      <c r="CC83" s="74">
        <f>+[4]Total!CC83</f>
        <v>0</v>
      </c>
      <c r="CD83" s="74">
        <f>+[4]Total!CD83</f>
        <v>0</v>
      </c>
      <c r="CE83" s="74">
        <f>+[4]Total!CE83</f>
        <v>0</v>
      </c>
      <c r="CF83" s="74">
        <f>+[4]Total!CF83</f>
        <v>0</v>
      </c>
      <c r="CG83" s="74">
        <f>+[4]Total!CG83</f>
        <v>0</v>
      </c>
      <c r="CH83" s="74">
        <f>+[4]Total!CH83</f>
        <v>0</v>
      </c>
      <c r="CI83" s="74">
        <f>+[4]Total!CI83</f>
        <v>0</v>
      </c>
      <c r="CJ83" s="74">
        <f>+[4]Total!CJ83</f>
        <v>0</v>
      </c>
      <c r="CK83" s="74">
        <f>+[4]Total!CK83</f>
        <v>0</v>
      </c>
      <c r="CL83" s="74">
        <f>+[4]Total!CL83</f>
        <v>0</v>
      </c>
      <c r="CM83" s="74">
        <f>+[4]Total!CM83</f>
        <v>0</v>
      </c>
      <c r="CN83" s="74">
        <f>+[4]Total!CN83</f>
        <v>0</v>
      </c>
      <c r="CO83" s="74">
        <f>+[4]Total!CO83</f>
        <v>0</v>
      </c>
      <c r="CP83" s="74">
        <f>+[4]Total!CP83</f>
        <v>0</v>
      </c>
      <c r="CQ83" s="74">
        <f>+[4]Total!CQ83</f>
        <v>0</v>
      </c>
      <c r="CR83" s="74">
        <f>+[4]Total!CR83</f>
        <v>0</v>
      </c>
      <c r="CS83" s="74">
        <f>+[4]Total!CS83</f>
        <v>0</v>
      </c>
      <c r="CT83" s="74">
        <f>+[4]Total!CT83</f>
        <v>0</v>
      </c>
      <c r="CU83" s="74">
        <f>+[4]Total!CU83</f>
        <v>0</v>
      </c>
      <c r="CV83" s="74">
        <f>+[4]Total!CV83</f>
        <v>0</v>
      </c>
      <c r="CW83" s="74">
        <f>+[4]Total!CW83</f>
        <v>0</v>
      </c>
      <c r="CX83" s="74">
        <f>+[4]Total!CX83</f>
        <v>0</v>
      </c>
      <c r="CY83" s="74">
        <f>+[4]Total!CY83</f>
        <v>0</v>
      </c>
      <c r="CZ83" s="74">
        <f>+[4]Total!CZ83</f>
        <v>0</v>
      </c>
      <c r="DA83" s="74">
        <f>+[4]Total!DA83</f>
        <v>0</v>
      </c>
      <c r="DB83" s="74">
        <f>+[4]Total!DB83</f>
        <v>0</v>
      </c>
      <c r="DC83" s="74">
        <f>+[4]Total!DC83</f>
        <v>0</v>
      </c>
      <c r="DD83" s="74">
        <f>+[4]Total!DD83</f>
        <v>0</v>
      </c>
      <c r="DE83" s="74">
        <f>+[4]Total!DE83</f>
        <v>0</v>
      </c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</row>
    <row r="84" spans="1:177" x14ac:dyDescent="0.25">
      <c r="A84" s="73" t="s">
        <v>73</v>
      </c>
      <c r="B84" s="74">
        <v>29</v>
      </c>
      <c r="C84" s="74">
        <v>3911</v>
      </c>
      <c r="D84" s="74">
        <v>23400</v>
      </c>
      <c r="E84" s="74">
        <v>1146</v>
      </c>
      <c r="F84" s="74">
        <v>20</v>
      </c>
      <c r="G84" s="74">
        <v>3615</v>
      </c>
      <c r="H84" s="74">
        <v>17567</v>
      </c>
      <c r="I84" s="74">
        <v>947</v>
      </c>
      <c r="J84" s="74">
        <v>2</v>
      </c>
      <c r="K84" s="74">
        <v>31</v>
      </c>
      <c r="L84" s="74">
        <v>3612</v>
      </c>
      <c r="M84" s="74">
        <v>22249</v>
      </c>
      <c r="N84" s="74">
        <v>1112</v>
      </c>
      <c r="O84" s="74">
        <v>24</v>
      </c>
      <c r="P84" s="74">
        <v>3392</v>
      </c>
      <c r="Q84" s="74">
        <v>17388</v>
      </c>
      <c r="R84" s="74">
        <v>949</v>
      </c>
      <c r="S84" s="74">
        <v>1</v>
      </c>
      <c r="T84" s="74">
        <v>47</v>
      </c>
      <c r="U84" s="74">
        <v>3717</v>
      </c>
      <c r="V84" s="74">
        <v>23105</v>
      </c>
      <c r="W84" s="74">
        <v>1169</v>
      </c>
      <c r="X84" s="74">
        <v>27</v>
      </c>
      <c r="Y84" s="74">
        <v>3553</v>
      </c>
      <c r="Z84" s="74">
        <v>18317</v>
      </c>
      <c r="AA84" s="74">
        <v>990</v>
      </c>
      <c r="AB84" s="74">
        <v>0</v>
      </c>
      <c r="AC84" s="74">
        <v>51</v>
      </c>
      <c r="AD84" s="74">
        <v>3629</v>
      </c>
      <c r="AE84" s="74">
        <v>23306</v>
      </c>
      <c r="AF84" s="74">
        <v>1184</v>
      </c>
      <c r="AG84" s="74">
        <v>30</v>
      </c>
      <c r="AH84" s="74">
        <v>3547</v>
      </c>
      <c r="AI84" s="74">
        <v>18681</v>
      </c>
      <c r="AJ84" s="74">
        <v>1015</v>
      </c>
      <c r="AK84" s="74">
        <v>0</v>
      </c>
      <c r="AL84" s="74">
        <f>+[4]Total!AL84</f>
        <v>0</v>
      </c>
      <c r="AM84" s="74">
        <f>+[4]Total!AM84</f>
        <v>0</v>
      </c>
      <c r="AN84" s="74">
        <f>+[4]Total!AN84</f>
        <v>0</v>
      </c>
      <c r="AO84" s="74">
        <f>+[4]Total!AO84</f>
        <v>0</v>
      </c>
      <c r="AP84" s="74">
        <f>+[4]Total!AP84</f>
        <v>0</v>
      </c>
      <c r="AQ84" s="74">
        <f>+[4]Total!AQ84</f>
        <v>0</v>
      </c>
      <c r="AR84" s="74">
        <f>+[4]Total!AR84</f>
        <v>0</v>
      </c>
      <c r="AS84" s="74">
        <f>+[4]Total!AS84</f>
        <v>0</v>
      </c>
      <c r="AT84" s="74">
        <f>+[4]Total!AT84</f>
        <v>0</v>
      </c>
      <c r="AU84" s="74">
        <f>+[4]Total!AU84</f>
        <v>0</v>
      </c>
      <c r="AV84" s="74">
        <f>+[4]Total!AV84</f>
        <v>0</v>
      </c>
      <c r="AW84" s="74">
        <f>+[4]Total!AW84</f>
        <v>0</v>
      </c>
      <c r="AX84" s="74">
        <f>+[4]Total!AX84</f>
        <v>0</v>
      </c>
      <c r="AY84" s="74">
        <f>+[4]Total!AY84</f>
        <v>0</v>
      </c>
      <c r="AZ84" s="74">
        <f>+[4]Total!AZ84</f>
        <v>0</v>
      </c>
      <c r="BA84" s="74">
        <f>+[4]Total!BA84</f>
        <v>0</v>
      </c>
      <c r="BB84" s="74">
        <f>+[4]Total!BB84</f>
        <v>0</v>
      </c>
      <c r="BC84" s="74">
        <f>+[4]Total!BC84</f>
        <v>0</v>
      </c>
      <c r="BD84" s="74">
        <f>+[4]Total!BD84</f>
        <v>0</v>
      </c>
      <c r="BE84" s="74">
        <f>+[4]Total!BE84</f>
        <v>0</v>
      </c>
      <c r="BF84" s="74">
        <f>+[4]Total!BF84</f>
        <v>0</v>
      </c>
      <c r="BG84" s="74">
        <f>+[4]Total!BG84</f>
        <v>0</v>
      </c>
      <c r="BH84" s="74">
        <f>+[4]Total!BH84</f>
        <v>0</v>
      </c>
      <c r="BI84" s="74">
        <f>+[4]Total!BI84</f>
        <v>0</v>
      </c>
      <c r="BJ84" s="74">
        <f>+[4]Total!BJ84</f>
        <v>0</v>
      </c>
      <c r="BK84" s="74">
        <f>+[4]Total!BK84</f>
        <v>0</v>
      </c>
      <c r="BL84" s="74">
        <f>+[4]Total!BL84</f>
        <v>0</v>
      </c>
      <c r="BM84" s="74">
        <f>+[4]Total!BM84</f>
        <v>0</v>
      </c>
      <c r="BN84" s="74">
        <f>+[4]Total!BN84</f>
        <v>0</v>
      </c>
      <c r="BO84" s="74">
        <f>+[4]Total!BO84</f>
        <v>0</v>
      </c>
      <c r="BP84" s="74">
        <f>+[4]Total!BP84</f>
        <v>0</v>
      </c>
      <c r="BQ84" s="74">
        <f>+[4]Total!BQ84</f>
        <v>0</v>
      </c>
      <c r="BR84" s="74">
        <f>+[4]Total!BR84</f>
        <v>0</v>
      </c>
      <c r="BS84" s="74">
        <f>+[4]Total!BS84</f>
        <v>0</v>
      </c>
      <c r="BT84" s="74">
        <f>+[4]Total!BT84</f>
        <v>0</v>
      </c>
      <c r="BU84" s="74">
        <f>+[4]Total!BU84</f>
        <v>0</v>
      </c>
      <c r="BV84" s="74">
        <f>+[4]Total!BV84</f>
        <v>0</v>
      </c>
      <c r="BW84" s="74">
        <f>+[4]Total!BW84</f>
        <v>0</v>
      </c>
      <c r="BX84" s="74">
        <f>+[4]Total!BX84</f>
        <v>0</v>
      </c>
      <c r="BY84" s="74">
        <f>+[4]Total!BY84</f>
        <v>0</v>
      </c>
      <c r="BZ84" s="74">
        <f>+[4]Total!BZ84</f>
        <v>0</v>
      </c>
      <c r="CA84" s="74">
        <f>+[4]Total!CA84</f>
        <v>0</v>
      </c>
      <c r="CB84" s="74">
        <f>+[4]Total!CB84</f>
        <v>0</v>
      </c>
      <c r="CC84" s="74">
        <f>+[4]Total!CC84</f>
        <v>0</v>
      </c>
      <c r="CD84" s="74">
        <f>+[4]Total!CD84</f>
        <v>0</v>
      </c>
      <c r="CE84" s="74">
        <f>+[4]Total!CE84</f>
        <v>0</v>
      </c>
      <c r="CF84" s="74">
        <f>+[4]Total!CF84</f>
        <v>0</v>
      </c>
      <c r="CG84" s="74">
        <f>+[4]Total!CG84</f>
        <v>0</v>
      </c>
      <c r="CH84" s="74">
        <f>+[4]Total!CH84</f>
        <v>0</v>
      </c>
      <c r="CI84" s="74">
        <f>+[4]Total!CI84</f>
        <v>0</v>
      </c>
      <c r="CJ84" s="74">
        <f>+[4]Total!CJ84</f>
        <v>0</v>
      </c>
      <c r="CK84" s="74">
        <f>+[4]Total!CK84</f>
        <v>0</v>
      </c>
      <c r="CL84" s="74">
        <f>+[4]Total!CL84</f>
        <v>0</v>
      </c>
      <c r="CM84" s="74">
        <f>+[4]Total!CM84</f>
        <v>0</v>
      </c>
      <c r="CN84" s="74">
        <f>+[4]Total!CN84</f>
        <v>0</v>
      </c>
      <c r="CO84" s="74">
        <f>+[4]Total!CO84</f>
        <v>0</v>
      </c>
      <c r="CP84" s="74">
        <f>+[4]Total!CP84</f>
        <v>0</v>
      </c>
      <c r="CQ84" s="74">
        <f>+[4]Total!CQ84</f>
        <v>0</v>
      </c>
      <c r="CR84" s="74">
        <f>+[4]Total!CR84</f>
        <v>0</v>
      </c>
      <c r="CS84" s="74">
        <f>+[4]Total!CS84</f>
        <v>0</v>
      </c>
      <c r="CT84" s="74">
        <f>+[4]Total!CT84</f>
        <v>0</v>
      </c>
      <c r="CU84" s="74">
        <f>+[4]Total!CU84</f>
        <v>0</v>
      </c>
      <c r="CV84" s="74">
        <f>+[4]Total!CV84</f>
        <v>0</v>
      </c>
      <c r="CW84" s="74">
        <f>+[4]Total!CW84</f>
        <v>0</v>
      </c>
      <c r="CX84" s="74">
        <f>+[4]Total!CX84</f>
        <v>0</v>
      </c>
      <c r="CY84" s="74">
        <f>+[4]Total!CY84</f>
        <v>0</v>
      </c>
      <c r="CZ84" s="74">
        <f>+[4]Total!CZ84</f>
        <v>0</v>
      </c>
      <c r="DA84" s="74">
        <f>+[4]Total!DA84</f>
        <v>0</v>
      </c>
      <c r="DB84" s="74">
        <f>+[4]Total!DB84</f>
        <v>0</v>
      </c>
      <c r="DC84" s="74">
        <f>+[4]Total!DC84</f>
        <v>0</v>
      </c>
      <c r="DD84" s="74">
        <f>+[4]Total!DD84</f>
        <v>0</v>
      </c>
      <c r="DE84" s="74">
        <f>+[4]Total!DE84</f>
        <v>0</v>
      </c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</row>
    <row r="85" spans="1:177" x14ac:dyDescent="0.25">
      <c r="A85" s="73" t="s">
        <v>74</v>
      </c>
      <c r="B85" s="74">
        <v>37</v>
      </c>
      <c r="C85" s="74">
        <v>5924</v>
      </c>
      <c r="D85" s="74">
        <v>41137</v>
      </c>
      <c r="E85" s="74">
        <v>1896</v>
      </c>
      <c r="F85" s="74">
        <v>18</v>
      </c>
      <c r="G85" s="74">
        <v>6213</v>
      </c>
      <c r="H85" s="74">
        <v>32489</v>
      </c>
      <c r="I85" s="74">
        <v>2059</v>
      </c>
      <c r="J85" s="74">
        <v>4</v>
      </c>
      <c r="K85" s="74">
        <v>29</v>
      </c>
      <c r="L85" s="74">
        <v>5462</v>
      </c>
      <c r="M85" s="74">
        <v>38303</v>
      </c>
      <c r="N85" s="74">
        <v>1781</v>
      </c>
      <c r="O85" s="74">
        <v>21</v>
      </c>
      <c r="P85" s="74">
        <v>5831</v>
      </c>
      <c r="Q85" s="74">
        <v>30939</v>
      </c>
      <c r="R85" s="74">
        <v>1931</v>
      </c>
      <c r="S85" s="74">
        <v>0</v>
      </c>
      <c r="T85" s="74">
        <v>36</v>
      </c>
      <c r="U85" s="74">
        <v>5600</v>
      </c>
      <c r="V85" s="74">
        <v>39919</v>
      </c>
      <c r="W85" s="74">
        <v>1808</v>
      </c>
      <c r="X85" s="74">
        <v>30</v>
      </c>
      <c r="Y85" s="74">
        <v>5955</v>
      </c>
      <c r="Z85" s="74">
        <v>32709</v>
      </c>
      <c r="AA85" s="74">
        <v>2058</v>
      </c>
      <c r="AB85" s="74">
        <v>0</v>
      </c>
      <c r="AC85" s="74">
        <v>44</v>
      </c>
      <c r="AD85" s="74">
        <v>5553</v>
      </c>
      <c r="AE85" s="74">
        <v>40628</v>
      </c>
      <c r="AF85" s="74">
        <v>1852</v>
      </c>
      <c r="AG85" s="74">
        <v>53</v>
      </c>
      <c r="AH85" s="74">
        <v>6049</v>
      </c>
      <c r="AI85" s="74">
        <v>33320</v>
      </c>
      <c r="AJ85" s="74">
        <v>2071</v>
      </c>
      <c r="AK85" s="74">
        <v>0</v>
      </c>
      <c r="AL85" s="74">
        <f>+[4]Total!AL85</f>
        <v>0</v>
      </c>
      <c r="AM85" s="74">
        <f>+[4]Total!AM85</f>
        <v>0</v>
      </c>
      <c r="AN85" s="74">
        <f>+[4]Total!AN85</f>
        <v>0</v>
      </c>
      <c r="AO85" s="74">
        <f>+[4]Total!AO85</f>
        <v>0</v>
      </c>
      <c r="AP85" s="74">
        <f>+[4]Total!AP85</f>
        <v>0</v>
      </c>
      <c r="AQ85" s="74">
        <f>+[4]Total!AQ85</f>
        <v>0</v>
      </c>
      <c r="AR85" s="74">
        <f>+[4]Total!AR85</f>
        <v>0</v>
      </c>
      <c r="AS85" s="74">
        <f>+[4]Total!AS85</f>
        <v>0</v>
      </c>
      <c r="AT85" s="74">
        <f>+[4]Total!AT85</f>
        <v>0</v>
      </c>
      <c r="AU85" s="74">
        <f>+[4]Total!AU85</f>
        <v>0</v>
      </c>
      <c r="AV85" s="74">
        <f>+[4]Total!AV85</f>
        <v>0</v>
      </c>
      <c r="AW85" s="74">
        <f>+[4]Total!AW85</f>
        <v>0</v>
      </c>
      <c r="AX85" s="74">
        <f>+[4]Total!AX85</f>
        <v>0</v>
      </c>
      <c r="AY85" s="74">
        <f>+[4]Total!AY85</f>
        <v>0</v>
      </c>
      <c r="AZ85" s="74">
        <f>+[4]Total!AZ85</f>
        <v>0</v>
      </c>
      <c r="BA85" s="74">
        <f>+[4]Total!BA85</f>
        <v>0</v>
      </c>
      <c r="BB85" s="74">
        <f>+[4]Total!BB85</f>
        <v>0</v>
      </c>
      <c r="BC85" s="74">
        <f>+[4]Total!BC85</f>
        <v>0</v>
      </c>
      <c r="BD85" s="74">
        <f>+[4]Total!BD85</f>
        <v>0</v>
      </c>
      <c r="BE85" s="74">
        <f>+[4]Total!BE85</f>
        <v>0</v>
      </c>
      <c r="BF85" s="74">
        <f>+[4]Total!BF85</f>
        <v>0</v>
      </c>
      <c r="BG85" s="74">
        <f>+[4]Total!BG85</f>
        <v>0</v>
      </c>
      <c r="BH85" s="74">
        <f>+[4]Total!BH85</f>
        <v>0</v>
      </c>
      <c r="BI85" s="74">
        <f>+[4]Total!BI85</f>
        <v>0</v>
      </c>
      <c r="BJ85" s="74">
        <f>+[4]Total!BJ85</f>
        <v>0</v>
      </c>
      <c r="BK85" s="74">
        <f>+[4]Total!BK85</f>
        <v>0</v>
      </c>
      <c r="BL85" s="74">
        <f>+[4]Total!BL85</f>
        <v>0</v>
      </c>
      <c r="BM85" s="74">
        <f>+[4]Total!BM85</f>
        <v>0</v>
      </c>
      <c r="BN85" s="74">
        <f>+[4]Total!BN85</f>
        <v>0</v>
      </c>
      <c r="BO85" s="74">
        <f>+[4]Total!BO85</f>
        <v>0</v>
      </c>
      <c r="BP85" s="74">
        <f>+[4]Total!BP85</f>
        <v>0</v>
      </c>
      <c r="BQ85" s="74">
        <f>+[4]Total!BQ85</f>
        <v>0</v>
      </c>
      <c r="BR85" s="74">
        <f>+[4]Total!BR85</f>
        <v>0</v>
      </c>
      <c r="BS85" s="74">
        <f>+[4]Total!BS85</f>
        <v>0</v>
      </c>
      <c r="BT85" s="74">
        <f>+[4]Total!BT85</f>
        <v>0</v>
      </c>
      <c r="BU85" s="74">
        <f>+[4]Total!BU85</f>
        <v>0</v>
      </c>
      <c r="BV85" s="74">
        <f>+[4]Total!BV85</f>
        <v>0</v>
      </c>
      <c r="BW85" s="74">
        <f>+[4]Total!BW85</f>
        <v>0</v>
      </c>
      <c r="BX85" s="74">
        <f>+[4]Total!BX85</f>
        <v>0</v>
      </c>
      <c r="BY85" s="74">
        <f>+[4]Total!BY85</f>
        <v>0</v>
      </c>
      <c r="BZ85" s="74">
        <f>+[4]Total!BZ85</f>
        <v>0</v>
      </c>
      <c r="CA85" s="74">
        <f>+[4]Total!CA85</f>
        <v>0</v>
      </c>
      <c r="CB85" s="74">
        <f>+[4]Total!CB85</f>
        <v>0</v>
      </c>
      <c r="CC85" s="74">
        <f>+[4]Total!CC85</f>
        <v>0</v>
      </c>
      <c r="CD85" s="74">
        <f>+[4]Total!CD85</f>
        <v>0</v>
      </c>
      <c r="CE85" s="74">
        <f>+[4]Total!CE85</f>
        <v>0</v>
      </c>
      <c r="CF85" s="74">
        <f>+[4]Total!CF85</f>
        <v>0</v>
      </c>
      <c r="CG85" s="74">
        <f>+[4]Total!CG85</f>
        <v>0</v>
      </c>
      <c r="CH85" s="74">
        <f>+[4]Total!CH85</f>
        <v>0</v>
      </c>
      <c r="CI85" s="74">
        <f>+[4]Total!CI85</f>
        <v>0</v>
      </c>
      <c r="CJ85" s="74">
        <f>+[4]Total!CJ85</f>
        <v>0</v>
      </c>
      <c r="CK85" s="74">
        <f>+[4]Total!CK85</f>
        <v>0</v>
      </c>
      <c r="CL85" s="74">
        <f>+[4]Total!CL85</f>
        <v>0</v>
      </c>
      <c r="CM85" s="74">
        <f>+[4]Total!CM85</f>
        <v>0</v>
      </c>
      <c r="CN85" s="74">
        <f>+[4]Total!CN85</f>
        <v>0</v>
      </c>
      <c r="CO85" s="74">
        <f>+[4]Total!CO85</f>
        <v>0</v>
      </c>
      <c r="CP85" s="74">
        <f>+[4]Total!CP85</f>
        <v>0</v>
      </c>
      <c r="CQ85" s="74">
        <f>+[4]Total!CQ85</f>
        <v>0</v>
      </c>
      <c r="CR85" s="74">
        <f>+[4]Total!CR85</f>
        <v>0</v>
      </c>
      <c r="CS85" s="74">
        <f>+[4]Total!CS85</f>
        <v>0</v>
      </c>
      <c r="CT85" s="74">
        <f>+[4]Total!CT85</f>
        <v>0</v>
      </c>
      <c r="CU85" s="74">
        <f>+[4]Total!CU85</f>
        <v>0</v>
      </c>
      <c r="CV85" s="74">
        <f>+[4]Total!CV85</f>
        <v>0</v>
      </c>
      <c r="CW85" s="74">
        <f>+[4]Total!CW85</f>
        <v>0</v>
      </c>
      <c r="CX85" s="74">
        <f>+[4]Total!CX85</f>
        <v>0</v>
      </c>
      <c r="CY85" s="74">
        <f>+[4]Total!CY85</f>
        <v>0</v>
      </c>
      <c r="CZ85" s="74">
        <f>+[4]Total!CZ85</f>
        <v>0</v>
      </c>
      <c r="DA85" s="74">
        <f>+[4]Total!DA85</f>
        <v>0</v>
      </c>
      <c r="DB85" s="74">
        <f>+[4]Total!DB85</f>
        <v>0</v>
      </c>
      <c r="DC85" s="74">
        <f>+[4]Total!DC85</f>
        <v>0</v>
      </c>
      <c r="DD85" s="74">
        <f>+[4]Total!DD85</f>
        <v>0</v>
      </c>
      <c r="DE85" s="74">
        <f>+[4]Total!DE85</f>
        <v>0</v>
      </c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</row>
    <row r="86" spans="1:177" x14ac:dyDescent="0.25">
      <c r="A86" s="73" t="s">
        <v>75</v>
      </c>
      <c r="B86" s="74">
        <v>30</v>
      </c>
      <c r="C86" s="74">
        <v>2549</v>
      </c>
      <c r="D86" s="74">
        <v>17935</v>
      </c>
      <c r="E86" s="74">
        <v>908</v>
      </c>
      <c r="F86" s="74">
        <v>35</v>
      </c>
      <c r="G86" s="74">
        <v>2716</v>
      </c>
      <c r="H86" s="74">
        <v>14949</v>
      </c>
      <c r="I86" s="74">
        <v>989</v>
      </c>
      <c r="J86" s="74">
        <v>6</v>
      </c>
      <c r="K86" s="74">
        <v>34</v>
      </c>
      <c r="L86" s="74">
        <v>2454</v>
      </c>
      <c r="M86" s="74">
        <v>17092</v>
      </c>
      <c r="N86" s="74">
        <v>895</v>
      </c>
      <c r="O86" s="74">
        <v>32</v>
      </c>
      <c r="P86" s="74">
        <v>2625</v>
      </c>
      <c r="Q86" s="74">
        <v>14696</v>
      </c>
      <c r="R86" s="74">
        <v>1003</v>
      </c>
      <c r="S86" s="74">
        <v>7</v>
      </c>
      <c r="T86" s="74">
        <v>36</v>
      </c>
      <c r="U86" s="74">
        <v>2502</v>
      </c>
      <c r="V86" s="74">
        <v>17722</v>
      </c>
      <c r="W86" s="74">
        <v>969</v>
      </c>
      <c r="X86" s="74">
        <v>47</v>
      </c>
      <c r="Y86" s="74">
        <v>2741</v>
      </c>
      <c r="Z86" s="74">
        <v>15579</v>
      </c>
      <c r="AA86" s="74">
        <v>1153</v>
      </c>
      <c r="AB86" s="74">
        <v>6</v>
      </c>
      <c r="AC86" s="74">
        <v>22</v>
      </c>
      <c r="AD86" s="74">
        <v>2494</v>
      </c>
      <c r="AE86" s="74">
        <v>17715</v>
      </c>
      <c r="AF86" s="74">
        <v>945</v>
      </c>
      <c r="AG86" s="74">
        <v>36</v>
      </c>
      <c r="AH86" s="74">
        <v>2716</v>
      </c>
      <c r="AI86" s="74">
        <v>15391</v>
      </c>
      <c r="AJ86" s="74">
        <v>1137</v>
      </c>
      <c r="AK86" s="74">
        <v>6</v>
      </c>
      <c r="AL86" s="74">
        <f>+[4]Total!AL86</f>
        <v>0</v>
      </c>
      <c r="AM86" s="74">
        <f>+[4]Total!AM86</f>
        <v>0</v>
      </c>
      <c r="AN86" s="74">
        <f>+[4]Total!AN86</f>
        <v>0</v>
      </c>
      <c r="AO86" s="74">
        <f>+[4]Total!AO86</f>
        <v>0</v>
      </c>
      <c r="AP86" s="74">
        <f>+[4]Total!AP86</f>
        <v>0</v>
      </c>
      <c r="AQ86" s="74">
        <f>+[4]Total!AQ86</f>
        <v>0</v>
      </c>
      <c r="AR86" s="74">
        <f>+[4]Total!AR86</f>
        <v>0</v>
      </c>
      <c r="AS86" s="74">
        <f>+[4]Total!AS86</f>
        <v>0</v>
      </c>
      <c r="AT86" s="74">
        <f>+[4]Total!AT86</f>
        <v>0</v>
      </c>
      <c r="AU86" s="74">
        <f>+[4]Total!AU86</f>
        <v>0</v>
      </c>
      <c r="AV86" s="74">
        <f>+[4]Total!AV86</f>
        <v>0</v>
      </c>
      <c r="AW86" s="74">
        <f>+[4]Total!AW86</f>
        <v>0</v>
      </c>
      <c r="AX86" s="74">
        <f>+[4]Total!AX86</f>
        <v>0</v>
      </c>
      <c r="AY86" s="74">
        <f>+[4]Total!AY86</f>
        <v>0</v>
      </c>
      <c r="AZ86" s="74">
        <f>+[4]Total!AZ86</f>
        <v>0</v>
      </c>
      <c r="BA86" s="74">
        <f>+[4]Total!BA86</f>
        <v>0</v>
      </c>
      <c r="BB86" s="74">
        <f>+[4]Total!BB86</f>
        <v>0</v>
      </c>
      <c r="BC86" s="74">
        <f>+[4]Total!BC86</f>
        <v>0</v>
      </c>
      <c r="BD86" s="74">
        <f>+[4]Total!BD86</f>
        <v>0</v>
      </c>
      <c r="BE86" s="74">
        <f>+[4]Total!BE86</f>
        <v>0</v>
      </c>
      <c r="BF86" s="74">
        <f>+[4]Total!BF86</f>
        <v>0</v>
      </c>
      <c r="BG86" s="74">
        <f>+[4]Total!BG86</f>
        <v>0</v>
      </c>
      <c r="BH86" s="74">
        <f>+[4]Total!BH86</f>
        <v>0</v>
      </c>
      <c r="BI86" s="74">
        <f>+[4]Total!BI86</f>
        <v>0</v>
      </c>
      <c r="BJ86" s="74">
        <f>+[4]Total!BJ86</f>
        <v>0</v>
      </c>
      <c r="BK86" s="74">
        <f>+[4]Total!BK86</f>
        <v>0</v>
      </c>
      <c r="BL86" s="74">
        <f>+[4]Total!BL86</f>
        <v>0</v>
      </c>
      <c r="BM86" s="74">
        <f>+[4]Total!BM86</f>
        <v>0</v>
      </c>
      <c r="BN86" s="74">
        <f>+[4]Total!BN86</f>
        <v>0</v>
      </c>
      <c r="BO86" s="74">
        <f>+[4]Total!BO86</f>
        <v>0</v>
      </c>
      <c r="BP86" s="74">
        <f>+[4]Total!BP86</f>
        <v>0</v>
      </c>
      <c r="BQ86" s="74">
        <f>+[4]Total!BQ86</f>
        <v>0</v>
      </c>
      <c r="BR86" s="74">
        <f>+[4]Total!BR86</f>
        <v>0</v>
      </c>
      <c r="BS86" s="74">
        <f>+[4]Total!BS86</f>
        <v>0</v>
      </c>
      <c r="BT86" s="74">
        <f>+[4]Total!BT86</f>
        <v>0</v>
      </c>
      <c r="BU86" s="74">
        <f>+[4]Total!BU86</f>
        <v>0</v>
      </c>
      <c r="BV86" s="74">
        <f>+[4]Total!BV86</f>
        <v>0</v>
      </c>
      <c r="BW86" s="74">
        <f>+[4]Total!BW86</f>
        <v>0</v>
      </c>
      <c r="BX86" s="74">
        <f>+[4]Total!BX86</f>
        <v>0</v>
      </c>
      <c r="BY86" s="74">
        <f>+[4]Total!BY86</f>
        <v>0</v>
      </c>
      <c r="BZ86" s="74">
        <f>+[4]Total!BZ86</f>
        <v>0</v>
      </c>
      <c r="CA86" s="74">
        <f>+[4]Total!CA86</f>
        <v>0</v>
      </c>
      <c r="CB86" s="74">
        <f>+[4]Total!CB86</f>
        <v>0</v>
      </c>
      <c r="CC86" s="74">
        <f>+[4]Total!CC86</f>
        <v>0</v>
      </c>
      <c r="CD86" s="74">
        <f>+[4]Total!CD86</f>
        <v>0</v>
      </c>
      <c r="CE86" s="74">
        <f>+[4]Total!CE86</f>
        <v>0</v>
      </c>
      <c r="CF86" s="74">
        <f>+[4]Total!CF86</f>
        <v>0</v>
      </c>
      <c r="CG86" s="74">
        <f>+[4]Total!CG86</f>
        <v>0</v>
      </c>
      <c r="CH86" s="74">
        <f>+[4]Total!CH86</f>
        <v>0</v>
      </c>
      <c r="CI86" s="74">
        <f>+[4]Total!CI86</f>
        <v>0</v>
      </c>
      <c r="CJ86" s="74">
        <f>+[4]Total!CJ86</f>
        <v>0</v>
      </c>
      <c r="CK86" s="74">
        <f>+[4]Total!CK86</f>
        <v>0</v>
      </c>
      <c r="CL86" s="74">
        <f>+[4]Total!CL86</f>
        <v>0</v>
      </c>
      <c r="CM86" s="74">
        <f>+[4]Total!CM86</f>
        <v>0</v>
      </c>
      <c r="CN86" s="74">
        <f>+[4]Total!CN86</f>
        <v>0</v>
      </c>
      <c r="CO86" s="74">
        <f>+[4]Total!CO86</f>
        <v>0</v>
      </c>
      <c r="CP86" s="74">
        <f>+[4]Total!CP86</f>
        <v>0</v>
      </c>
      <c r="CQ86" s="74">
        <f>+[4]Total!CQ86</f>
        <v>0</v>
      </c>
      <c r="CR86" s="74">
        <f>+[4]Total!CR86</f>
        <v>0</v>
      </c>
      <c r="CS86" s="74">
        <f>+[4]Total!CS86</f>
        <v>0</v>
      </c>
      <c r="CT86" s="74">
        <f>+[4]Total!CT86</f>
        <v>0</v>
      </c>
      <c r="CU86" s="74">
        <f>+[4]Total!CU86</f>
        <v>0</v>
      </c>
      <c r="CV86" s="74">
        <f>+[4]Total!CV86</f>
        <v>0</v>
      </c>
      <c r="CW86" s="74">
        <f>+[4]Total!CW86</f>
        <v>0</v>
      </c>
      <c r="CX86" s="74">
        <f>+[4]Total!CX86</f>
        <v>0</v>
      </c>
      <c r="CY86" s="74">
        <f>+[4]Total!CY86</f>
        <v>0</v>
      </c>
      <c r="CZ86" s="74">
        <f>+[4]Total!CZ86</f>
        <v>0</v>
      </c>
      <c r="DA86" s="74">
        <f>+[4]Total!DA86</f>
        <v>0</v>
      </c>
      <c r="DB86" s="74">
        <f>+[4]Total!DB86</f>
        <v>0</v>
      </c>
      <c r="DC86" s="74">
        <f>+[4]Total!DC86</f>
        <v>0</v>
      </c>
      <c r="DD86" s="74">
        <f>+[4]Total!DD86</f>
        <v>0</v>
      </c>
      <c r="DE86" s="74">
        <f>+[4]Total!DE86</f>
        <v>0</v>
      </c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</row>
    <row r="87" spans="1:177" x14ac:dyDescent="0.25">
      <c r="A87" s="73" t="s">
        <v>76</v>
      </c>
      <c r="B87" s="74">
        <v>9</v>
      </c>
      <c r="C87" s="74">
        <v>1066</v>
      </c>
      <c r="D87" s="74">
        <v>6177</v>
      </c>
      <c r="E87" s="74">
        <v>326</v>
      </c>
      <c r="F87" s="74">
        <v>6</v>
      </c>
      <c r="G87" s="74">
        <v>788</v>
      </c>
      <c r="H87" s="74">
        <v>4173</v>
      </c>
      <c r="I87" s="74">
        <v>248</v>
      </c>
      <c r="J87" s="74">
        <v>0</v>
      </c>
      <c r="K87" s="74">
        <v>13</v>
      </c>
      <c r="L87" s="74">
        <v>965</v>
      </c>
      <c r="M87" s="74">
        <v>5789</v>
      </c>
      <c r="N87" s="74">
        <v>298</v>
      </c>
      <c r="O87" s="74">
        <v>7</v>
      </c>
      <c r="P87" s="74">
        <v>781</v>
      </c>
      <c r="Q87" s="74">
        <v>4256</v>
      </c>
      <c r="R87" s="74">
        <v>243</v>
      </c>
      <c r="S87" s="74">
        <v>0</v>
      </c>
      <c r="T87" s="74">
        <v>20</v>
      </c>
      <c r="U87" s="74">
        <v>1060</v>
      </c>
      <c r="V87" s="74">
        <v>6111</v>
      </c>
      <c r="W87" s="74">
        <v>329</v>
      </c>
      <c r="X87" s="74">
        <v>7</v>
      </c>
      <c r="Y87" s="74">
        <v>881</v>
      </c>
      <c r="Z87" s="74">
        <v>4618</v>
      </c>
      <c r="AA87" s="74">
        <v>273</v>
      </c>
      <c r="AB87" s="74">
        <v>0</v>
      </c>
      <c r="AC87" s="74">
        <v>14</v>
      </c>
      <c r="AD87" s="74">
        <v>1061</v>
      </c>
      <c r="AE87" s="74">
        <v>6184</v>
      </c>
      <c r="AF87" s="74">
        <v>342</v>
      </c>
      <c r="AG87" s="74">
        <v>18</v>
      </c>
      <c r="AH87" s="74">
        <v>911</v>
      </c>
      <c r="AI87" s="74">
        <v>4718</v>
      </c>
      <c r="AJ87" s="74">
        <v>273</v>
      </c>
      <c r="AK87" s="74">
        <v>0</v>
      </c>
      <c r="AL87" s="74">
        <f>+[4]Total!AL87</f>
        <v>0</v>
      </c>
      <c r="AM87" s="74">
        <f>+[4]Total!AM87</f>
        <v>0</v>
      </c>
      <c r="AN87" s="74">
        <f>+[4]Total!AN87</f>
        <v>0</v>
      </c>
      <c r="AO87" s="74">
        <f>+[4]Total!AO87</f>
        <v>0</v>
      </c>
      <c r="AP87" s="74">
        <f>+[4]Total!AP87</f>
        <v>0</v>
      </c>
      <c r="AQ87" s="74">
        <f>+[4]Total!AQ87</f>
        <v>0</v>
      </c>
      <c r="AR87" s="74">
        <f>+[4]Total!AR87</f>
        <v>0</v>
      </c>
      <c r="AS87" s="74">
        <f>+[4]Total!AS87</f>
        <v>0</v>
      </c>
      <c r="AT87" s="74">
        <f>+[4]Total!AT87</f>
        <v>0</v>
      </c>
      <c r="AU87" s="74">
        <f>+[4]Total!AU87</f>
        <v>0</v>
      </c>
      <c r="AV87" s="74">
        <f>+[4]Total!AV87</f>
        <v>0</v>
      </c>
      <c r="AW87" s="74">
        <f>+[4]Total!AW87</f>
        <v>0</v>
      </c>
      <c r="AX87" s="74">
        <f>+[4]Total!AX87</f>
        <v>0</v>
      </c>
      <c r="AY87" s="74">
        <f>+[4]Total!AY87</f>
        <v>0</v>
      </c>
      <c r="AZ87" s="74">
        <f>+[4]Total!AZ87</f>
        <v>0</v>
      </c>
      <c r="BA87" s="74">
        <f>+[4]Total!BA87</f>
        <v>0</v>
      </c>
      <c r="BB87" s="74">
        <f>+[4]Total!BB87</f>
        <v>0</v>
      </c>
      <c r="BC87" s="74">
        <f>+[4]Total!BC87</f>
        <v>0</v>
      </c>
      <c r="BD87" s="74">
        <f>+[4]Total!BD87</f>
        <v>0</v>
      </c>
      <c r="BE87" s="74">
        <f>+[4]Total!BE87</f>
        <v>0</v>
      </c>
      <c r="BF87" s="74">
        <f>+[4]Total!BF87</f>
        <v>0</v>
      </c>
      <c r="BG87" s="74">
        <f>+[4]Total!BG87</f>
        <v>0</v>
      </c>
      <c r="BH87" s="74">
        <f>+[4]Total!BH87</f>
        <v>0</v>
      </c>
      <c r="BI87" s="74">
        <f>+[4]Total!BI87</f>
        <v>0</v>
      </c>
      <c r="BJ87" s="74">
        <f>+[4]Total!BJ87</f>
        <v>0</v>
      </c>
      <c r="BK87" s="74">
        <f>+[4]Total!BK87</f>
        <v>0</v>
      </c>
      <c r="BL87" s="74">
        <f>+[4]Total!BL87</f>
        <v>0</v>
      </c>
      <c r="BM87" s="74">
        <f>+[4]Total!BM87</f>
        <v>0</v>
      </c>
      <c r="BN87" s="74">
        <f>+[4]Total!BN87</f>
        <v>0</v>
      </c>
      <c r="BO87" s="74">
        <f>+[4]Total!BO87</f>
        <v>0</v>
      </c>
      <c r="BP87" s="74">
        <f>+[4]Total!BP87</f>
        <v>0</v>
      </c>
      <c r="BQ87" s="74">
        <f>+[4]Total!BQ87</f>
        <v>0</v>
      </c>
      <c r="BR87" s="74">
        <f>+[4]Total!BR87</f>
        <v>0</v>
      </c>
      <c r="BS87" s="74">
        <f>+[4]Total!BS87</f>
        <v>0</v>
      </c>
      <c r="BT87" s="74">
        <f>+[4]Total!BT87</f>
        <v>0</v>
      </c>
      <c r="BU87" s="74">
        <f>+[4]Total!BU87</f>
        <v>0</v>
      </c>
      <c r="BV87" s="74">
        <f>+[4]Total!BV87</f>
        <v>0</v>
      </c>
      <c r="BW87" s="74">
        <f>+[4]Total!BW87</f>
        <v>0</v>
      </c>
      <c r="BX87" s="74">
        <f>+[4]Total!BX87</f>
        <v>0</v>
      </c>
      <c r="BY87" s="74">
        <f>+[4]Total!BY87</f>
        <v>0</v>
      </c>
      <c r="BZ87" s="74">
        <f>+[4]Total!BZ87</f>
        <v>0</v>
      </c>
      <c r="CA87" s="74">
        <f>+[4]Total!CA87</f>
        <v>0</v>
      </c>
      <c r="CB87" s="74">
        <f>+[4]Total!CB87</f>
        <v>0</v>
      </c>
      <c r="CC87" s="74">
        <f>+[4]Total!CC87</f>
        <v>0</v>
      </c>
      <c r="CD87" s="74">
        <f>+[4]Total!CD87</f>
        <v>0</v>
      </c>
      <c r="CE87" s="74">
        <f>+[4]Total!CE87</f>
        <v>0</v>
      </c>
      <c r="CF87" s="74">
        <f>+[4]Total!CF87</f>
        <v>0</v>
      </c>
      <c r="CG87" s="74">
        <f>+[4]Total!CG87</f>
        <v>0</v>
      </c>
      <c r="CH87" s="74">
        <f>+[4]Total!CH87</f>
        <v>0</v>
      </c>
      <c r="CI87" s="74">
        <f>+[4]Total!CI87</f>
        <v>0</v>
      </c>
      <c r="CJ87" s="74">
        <f>+[4]Total!CJ87</f>
        <v>0</v>
      </c>
      <c r="CK87" s="74">
        <f>+[4]Total!CK87</f>
        <v>0</v>
      </c>
      <c r="CL87" s="74">
        <f>+[4]Total!CL87</f>
        <v>0</v>
      </c>
      <c r="CM87" s="74">
        <f>+[4]Total!CM87</f>
        <v>0</v>
      </c>
      <c r="CN87" s="74">
        <f>+[4]Total!CN87</f>
        <v>0</v>
      </c>
      <c r="CO87" s="74">
        <f>+[4]Total!CO87</f>
        <v>0</v>
      </c>
      <c r="CP87" s="74">
        <f>+[4]Total!CP87</f>
        <v>0</v>
      </c>
      <c r="CQ87" s="74">
        <f>+[4]Total!CQ87</f>
        <v>0</v>
      </c>
      <c r="CR87" s="74">
        <f>+[4]Total!CR87</f>
        <v>0</v>
      </c>
      <c r="CS87" s="74">
        <f>+[4]Total!CS87</f>
        <v>0</v>
      </c>
      <c r="CT87" s="74">
        <f>+[4]Total!CT87</f>
        <v>0</v>
      </c>
      <c r="CU87" s="74">
        <f>+[4]Total!CU87</f>
        <v>0</v>
      </c>
      <c r="CV87" s="74">
        <f>+[4]Total!CV87</f>
        <v>0</v>
      </c>
      <c r="CW87" s="74">
        <f>+[4]Total!CW87</f>
        <v>0</v>
      </c>
      <c r="CX87" s="74">
        <f>+[4]Total!CX87</f>
        <v>0</v>
      </c>
      <c r="CY87" s="74">
        <f>+[4]Total!CY87</f>
        <v>0</v>
      </c>
      <c r="CZ87" s="74">
        <f>+[4]Total!CZ87</f>
        <v>0</v>
      </c>
      <c r="DA87" s="74">
        <f>+[4]Total!DA87</f>
        <v>0</v>
      </c>
      <c r="DB87" s="74">
        <f>+[4]Total!DB87</f>
        <v>0</v>
      </c>
      <c r="DC87" s="74">
        <f>+[4]Total!DC87</f>
        <v>0</v>
      </c>
      <c r="DD87" s="74">
        <f>+[4]Total!DD87</f>
        <v>0</v>
      </c>
      <c r="DE87" s="74">
        <f>+[4]Total!DE87</f>
        <v>0</v>
      </c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</row>
    <row r="88" spans="1:177" x14ac:dyDescent="0.25">
      <c r="A88" s="73" t="s">
        <v>77</v>
      </c>
      <c r="B88" s="74">
        <v>322</v>
      </c>
      <c r="C88" s="74">
        <v>18018</v>
      </c>
      <c r="D88" s="74">
        <v>113268</v>
      </c>
      <c r="E88" s="74">
        <v>7187</v>
      </c>
      <c r="F88" s="74">
        <v>265</v>
      </c>
      <c r="G88" s="74">
        <v>15030</v>
      </c>
      <c r="H88" s="74">
        <v>89671</v>
      </c>
      <c r="I88" s="74">
        <v>6359</v>
      </c>
      <c r="J88" s="74">
        <v>41</v>
      </c>
      <c r="K88" s="74">
        <v>333</v>
      </c>
      <c r="L88" s="74">
        <v>16227</v>
      </c>
      <c r="M88" s="74">
        <v>103127</v>
      </c>
      <c r="N88" s="74">
        <v>6666</v>
      </c>
      <c r="O88" s="74">
        <v>277</v>
      </c>
      <c r="P88" s="74">
        <v>13759</v>
      </c>
      <c r="Q88" s="74">
        <v>88002</v>
      </c>
      <c r="R88" s="74">
        <v>6170</v>
      </c>
      <c r="S88" s="74">
        <v>34</v>
      </c>
      <c r="T88" s="74">
        <v>360</v>
      </c>
      <c r="U88" s="74">
        <v>16366</v>
      </c>
      <c r="V88" s="74">
        <v>103651</v>
      </c>
      <c r="W88" s="74">
        <v>7006</v>
      </c>
      <c r="X88" s="74">
        <v>330</v>
      </c>
      <c r="Y88" s="74">
        <v>14275</v>
      </c>
      <c r="Z88" s="74">
        <v>91330</v>
      </c>
      <c r="AA88" s="74">
        <v>6643</v>
      </c>
      <c r="AB88" s="74">
        <v>34</v>
      </c>
      <c r="AC88" s="74">
        <v>383</v>
      </c>
      <c r="AD88" s="74">
        <v>16340</v>
      </c>
      <c r="AE88" s="74">
        <v>104857</v>
      </c>
      <c r="AF88" s="74">
        <v>7152</v>
      </c>
      <c r="AG88" s="74">
        <v>323</v>
      </c>
      <c r="AH88" s="74">
        <v>14344</v>
      </c>
      <c r="AI88" s="74">
        <v>93010</v>
      </c>
      <c r="AJ88" s="74">
        <v>6928</v>
      </c>
      <c r="AK88" s="74">
        <v>33</v>
      </c>
      <c r="AL88" s="74">
        <f>+[4]Total!AL88</f>
        <v>0</v>
      </c>
      <c r="AM88" s="74">
        <f>+[4]Total!AM88</f>
        <v>0</v>
      </c>
      <c r="AN88" s="74">
        <f>+[4]Total!AN88</f>
        <v>0</v>
      </c>
      <c r="AO88" s="74">
        <f>+[4]Total!AO88</f>
        <v>0</v>
      </c>
      <c r="AP88" s="74">
        <f>+[4]Total!AP88</f>
        <v>0</v>
      </c>
      <c r="AQ88" s="74">
        <f>+[4]Total!AQ88</f>
        <v>0</v>
      </c>
      <c r="AR88" s="74">
        <f>+[4]Total!AR88</f>
        <v>0</v>
      </c>
      <c r="AS88" s="74">
        <f>+[4]Total!AS88</f>
        <v>0</v>
      </c>
      <c r="AT88" s="74">
        <f>+[4]Total!AT88</f>
        <v>0</v>
      </c>
      <c r="AU88" s="74">
        <f>+[4]Total!AU88</f>
        <v>0</v>
      </c>
      <c r="AV88" s="74">
        <f>+[4]Total!AV88</f>
        <v>0</v>
      </c>
      <c r="AW88" s="74">
        <f>+[4]Total!AW88</f>
        <v>0</v>
      </c>
      <c r="AX88" s="74">
        <f>+[4]Total!AX88</f>
        <v>0</v>
      </c>
      <c r="AY88" s="74">
        <f>+[4]Total!AY88</f>
        <v>0</v>
      </c>
      <c r="AZ88" s="74">
        <f>+[4]Total!AZ88</f>
        <v>0</v>
      </c>
      <c r="BA88" s="74">
        <f>+[4]Total!BA88</f>
        <v>0</v>
      </c>
      <c r="BB88" s="74">
        <f>+[4]Total!BB88</f>
        <v>0</v>
      </c>
      <c r="BC88" s="74">
        <f>+[4]Total!BC88</f>
        <v>0</v>
      </c>
      <c r="BD88" s="74">
        <f>+[4]Total!BD88</f>
        <v>0</v>
      </c>
      <c r="BE88" s="74">
        <f>+[4]Total!BE88</f>
        <v>0</v>
      </c>
      <c r="BF88" s="74">
        <f>+[4]Total!BF88</f>
        <v>0</v>
      </c>
      <c r="BG88" s="74">
        <f>+[4]Total!BG88</f>
        <v>0</v>
      </c>
      <c r="BH88" s="74">
        <f>+[4]Total!BH88</f>
        <v>0</v>
      </c>
      <c r="BI88" s="74">
        <f>+[4]Total!BI88</f>
        <v>0</v>
      </c>
      <c r="BJ88" s="74">
        <f>+[4]Total!BJ88</f>
        <v>0</v>
      </c>
      <c r="BK88" s="74">
        <f>+[4]Total!BK88</f>
        <v>0</v>
      </c>
      <c r="BL88" s="74">
        <f>+[4]Total!BL88</f>
        <v>0</v>
      </c>
      <c r="BM88" s="74">
        <f>+[4]Total!BM88</f>
        <v>0</v>
      </c>
      <c r="BN88" s="74">
        <f>+[4]Total!BN88</f>
        <v>0</v>
      </c>
      <c r="BO88" s="74">
        <f>+[4]Total!BO88</f>
        <v>0</v>
      </c>
      <c r="BP88" s="74">
        <f>+[4]Total!BP88</f>
        <v>0</v>
      </c>
      <c r="BQ88" s="74">
        <f>+[4]Total!BQ88</f>
        <v>0</v>
      </c>
      <c r="BR88" s="74">
        <f>+[4]Total!BR88</f>
        <v>0</v>
      </c>
      <c r="BS88" s="74">
        <f>+[4]Total!BS88</f>
        <v>0</v>
      </c>
      <c r="BT88" s="74">
        <f>+[4]Total!BT88</f>
        <v>0</v>
      </c>
      <c r="BU88" s="74">
        <f>+[4]Total!BU88</f>
        <v>0</v>
      </c>
      <c r="BV88" s="74">
        <f>+[4]Total!BV88</f>
        <v>0</v>
      </c>
      <c r="BW88" s="74">
        <f>+[4]Total!BW88</f>
        <v>0</v>
      </c>
      <c r="BX88" s="74">
        <f>+[4]Total!BX88</f>
        <v>0</v>
      </c>
      <c r="BY88" s="74">
        <f>+[4]Total!BY88</f>
        <v>0</v>
      </c>
      <c r="BZ88" s="74">
        <f>+[4]Total!BZ88</f>
        <v>0</v>
      </c>
      <c r="CA88" s="74">
        <f>+[4]Total!CA88</f>
        <v>0</v>
      </c>
      <c r="CB88" s="74">
        <f>+[4]Total!CB88</f>
        <v>0</v>
      </c>
      <c r="CC88" s="74">
        <f>+[4]Total!CC88</f>
        <v>0</v>
      </c>
      <c r="CD88" s="74">
        <f>+[4]Total!CD88</f>
        <v>0</v>
      </c>
      <c r="CE88" s="74">
        <f>+[4]Total!CE88</f>
        <v>0</v>
      </c>
      <c r="CF88" s="74">
        <f>+[4]Total!CF88</f>
        <v>0</v>
      </c>
      <c r="CG88" s="74">
        <f>+[4]Total!CG88</f>
        <v>0</v>
      </c>
      <c r="CH88" s="74">
        <f>+[4]Total!CH88</f>
        <v>0</v>
      </c>
      <c r="CI88" s="74">
        <f>+[4]Total!CI88</f>
        <v>0</v>
      </c>
      <c r="CJ88" s="74">
        <f>+[4]Total!CJ88</f>
        <v>0</v>
      </c>
      <c r="CK88" s="74">
        <f>+[4]Total!CK88</f>
        <v>0</v>
      </c>
      <c r="CL88" s="74">
        <f>+[4]Total!CL88</f>
        <v>0</v>
      </c>
      <c r="CM88" s="74">
        <f>+[4]Total!CM88</f>
        <v>0</v>
      </c>
      <c r="CN88" s="74">
        <f>+[4]Total!CN88</f>
        <v>0</v>
      </c>
      <c r="CO88" s="74">
        <f>+[4]Total!CO88</f>
        <v>0</v>
      </c>
      <c r="CP88" s="74">
        <f>+[4]Total!CP88</f>
        <v>0</v>
      </c>
      <c r="CQ88" s="74">
        <f>+[4]Total!CQ88</f>
        <v>0</v>
      </c>
      <c r="CR88" s="74">
        <f>+[4]Total!CR88</f>
        <v>0</v>
      </c>
      <c r="CS88" s="74">
        <f>+[4]Total!CS88</f>
        <v>0</v>
      </c>
      <c r="CT88" s="74">
        <f>+[4]Total!CT88</f>
        <v>0</v>
      </c>
      <c r="CU88" s="74">
        <f>+[4]Total!CU88</f>
        <v>0</v>
      </c>
      <c r="CV88" s="74">
        <f>+[4]Total!CV88</f>
        <v>0</v>
      </c>
      <c r="CW88" s="74">
        <f>+[4]Total!CW88</f>
        <v>0</v>
      </c>
      <c r="CX88" s="74">
        <f>+[4]Total!CX88</f>
        <v>0</v>
      </c>
      <c r="CY88" s="74">
        <f>+[4]Total!CY88</f>
        <v>0</v>
      </c>
      <c r="CZ88" s="74">
        <f>+[4]Total!CZ88</f>
        <v>0</v>
      </c>
      <c r="DA88" s="74">
        <f>+[4]Total!DA88</f>
        <v>0</v>
      </c>
      <c r="DB88" s="74">
        <f>+[4]Total!DB88</f>
        <v>0</v>
      </c>
      <c r="DC88" s="74">
        <f>+[4]Total!DC88</f>
        <v>0</v>
      </c>
      <c r="DD88" s="74">
        <f>+[4]Total!DD88</f>
        <v>0</v>
      </c>
      <c r="DE88" s="74">
        <f>+[4]Total!DE88</f>
        <v>0</v>
      </c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</row>
    <row r="89" spans="1:177" x14ac:dyDescent="0.25">
      <c r="A89" s="73" t="s">
        <v>78</v>
      </c>
      <c r="B89" s="74">
        <v>35</v>
      </c>
      <c r="C89" s="74">
        <v>5174</v>
      </c>
      <c r="D89" s="74">
        <v>29285</v>
      </c>
      <c r="E89" s="74">
        <v>1924</v>
      </c>
      <c r="F89" s="74">
        <v>15</v>
      </c>
      <c r="G89" s="74">
        <v>4368</v>
      </c>
      <c r="H89" s="74">
        <v>20886</v>
      </c>
      <c r="I89" s="74">
        <v>1811</v>
      </c>
      <c r="J89" s="74">
        <v>4</v>
      </c>
      <c r="K89" s="74">
        <v>28</v>
      </c>
      <c r="L89" s="74">
        <v>4813</v>
      </c>
      <c r="M89" s="74">
        <v>27383</v>
      </c>
      <c r="N89" s="74">
        <v>1846</v>
      </c>
      <c r="O89" s="74">
        <v>22</v>
      </c>
      <c r="P89" s="74">
        <v>4163</v>
      </c>
      <c r="Q89" s="74">
        <v>20450</v>
      </c>
      <c r="R89" s="74">
        <v>1753</v>
      </c>
      <c r="S89" s="74">
        <v>3</v>
      </c>
      <c r="T89" s="74">
        <v>26</v>
      </c>
      <c r="U89" s="74">
        <v>4632</v>
      </c>
      <c r="V89" s="74">
        <v>27312</v>
      </c>
      <c r="W89" s="74">
        <v>1899</v>
      </c>
      <c r="X89" s="74">
        <v>16</v>
      </c>
      <c r="Y89" s="74">
        <v>4086</v>
      </c>
      <c r="Z89" s="74">
        <v>20258</v>
      </c>
      <c r="AA89" s="74">
        <v>1804</v>
      </c>
      <c r="AB89" s="74">
        <v>3</v>
      </c>
      <c r="AC89" s="74">
        <v>31</v>
      </c>
      <c r="AD89" s="74">
        <v>4551</v>
      </c>
      <c r="AE89" s="74">
        <v>27432</v>
      </c>
      <c r="AF89" s="74">
        <v>1863</v>
      </c>
      <c r="AG89" s="74">
        <v>12</v>
      </c>
      <c r="AH89" s="74">
        <v>4089</v>
      </c>
      <c r="AI89" s="74">
        <v>20465</v>
      </c>
      <c r="AJ89" s="74">
        <v>1819</v>
      </c>
      <c r="AK89" s="74">
        <v>3</v>
      </c>
      <c r="AL89" s="74">
        <f>+[4]Total!AL89</f>
        <v>0</v>
      </c>
      <c r="AM89" s="74">
        <f>+[4]Total!AM89</f>
        <v>0</v>
      </c>
      <c r="AN89" s="74">
        <f>+[4]Total!AN89</f>
        <v>0</v>
      </c>
      <c r="AO89" s="74">
        <f>+[4]Total!AO89</f>
        <v>0</v>
      </c>
      <c r="AP89" s="74">
        <f>+[4]Total!AP89</f>
        <v>0</v>
      </c>
      <c r="AQ89" s="74">
        <f>+[4]Total!AQ89</f>
        <v>0</v>
      </c>
      <c r="AR89" s="74">
        <f>+[4]Total!AR89</f>
        <v>0</v>
      </c>
      <c r="AS89" s="74">
        <f>+[4]Total!AS89</f>
        <v>0</v>
      </c>
      <c r="AT89" s="74">
        <f>+[4]Total!AT89</f>
        <v>0</v>
      </c>
      <c r="AU89" s="74">
        <f>+[4]Total!AU89</f>
        <v>0</v>
      </c>
      <c r="AV89" s="74">
        <f>+[4]Total!AV89</f>
        <v>0</v>
      </c>
      <c r="AW89" s="74">
        <f>+[4]Total!AW89</f>
        <v>0</v>
      </c>
      <c r="AX89" s="74">
        <f>+[4]Total!AX89</f>
        <v>0</v>
      </c>
      <c r="AY89" s="74">
        <f>+[4]Total!AY89</f>
        <v>0</v>
      </c>
      <c r="AZ89" s="74">
        <f>+[4]Total!AZ89</f>
        <v>0</v>
      </c>
      <c r="BA89" s="74">
        <f>+[4]Total!BA89</f>
        <v>0</v>
      </c>
      <c r="BB89" s="74">
        <f>+[4]Total!BB89</f>
        <v>0</v>
      </c>
      <c r="BC89" s="74">
        <f>+[4]Total!BC89</f>
        <v>0</v>
      </c>
      <c r="BD89" s="74">
        <f>+[4]Total!BD89</f>
        <v>0</v>
      </c>
      <c r="BE89" s="74">
        <f>+[4]Total!BE89</f>
        <v>0</v>
      </c>
      <c r="BF89" s="74">
        <f>+[4]Total!BF89</f>
        <v>0</v>
      </c>
      <c r="BG89" s="74">
        <f>+[4]Total!BG89</f>
        <v>0</v>
      </c>
      <c r="BH89" s="74">
        <f>+[4]Total!BH89</f>
        <v>0</v>
      </c>
      <c r="BI89" s="74">
        <f>+[4]Total!BI89</f>
        <v>0</v>
      </c>
      <c r="BJ89" s="74">
        <f>+[4]Total!BJ89</f>
        <v>0</v>
      </c>
      <c r="BK89" s="74">
        <f>+[4]Total!BK89</f>
        <v>0</v>
      </c>
      <c r="BL89" s="74">
        <f>+[4]Total!BL89</f>
        <v>0</v>
      </c>
      <c r="BM89" s="74">
        <f>+[4]Total!BM89</f>
        <v>0</v>
      </c>
      <c r="BN89" s="74">
        <f>+[4]Total!BN89</f>
        <v>0</v>
      </c>
      <c r="BO89" s="74">
        <f>+[4]Total!BO89</f>
        <v>0</v>
      </c>
      <c r="BP89" s="74">
        <f>+[4]Total!BP89</f>
        <v>0</v>
      </c>
      <c r="BQ89" s="74">
        <f>+[4]Total!BQ89</f>
        <v>0</v>
      </c>
      <c r="BR89" s="74">
        <f>+[4]Total!BR89</f>
        <v>0</v>
      </c>
      <c r="BS89" s="74">
        <f>+[4]Total!BS89</f>
        <v>0</v>
      </c>
      <c r="BT89" s="74">
        <f>+[4]Total!BT89</f>
        <v>0</v>
      </c>
      <c r="BU89" s="74">
        <f>+[4]Total!BU89</f>
        <v>0</v>
      </c>
      <c r="BV89" s="74">
        <f>+[4]Total!BV89</f>
        <v>0</v>
      </c>
      <c r="BW89" s="74">
        <f>+[4]Total!BW89</f>
        <v>0</v>
      </c>
      <c r="BX89" s="74">
        <f>+[4]Total!BX89</f>
        <v>0</v>
      </c>
      <c r="BY89" s="74">
        <f>+[4]Total!BY89</f>
        <v>0</v>
      </c>
      <c r="BZ89" s="74">
        <f>+[4]Total!BZ89</f>
        <v>0</v>
      </c>
      <c r="CA89" s="74">
        <f>+[4]Total!CA89</f>
        <v>0</v>
      </c>
      <c r="CB89" s="74">
        <f>+[4]Total!CB89</f>
        <v>0</v>
      </c>
      <c r="CC89" s="74">
        <f>+[4]Total!CC89</f>
        <v>0</v>
      </c>
      <c r="CD89" s="74">
        <f>+[4]Total!CD89</f>
        <v>0</v>
      </c>
      <c r="CE89" s="74">
        <f>+[4]Total!CE89</f>
        <v>0</v>
      </c>
      <c r="CF89" s="74">
        <f>+[4]Total!CF89</f>
        <v>0</v>
      </c>
      <c r="CG89" s="74">
        <f>+[4]Total!CG89</f>
        <v>0</v>
      </c>
      <c r="CH89" s="74">
        <f>+[4]Total!CH89</f>
        <v>0</v>
      </c>
      <c r="CI89" s="74">
        <f>+[4]Total!CI89</f>
        <v>0</v>
      </c>
      <c r="CJ89" s="74">
        <f>+[4]Total!CJ89</f>
        <v>0</v>
      </c>
      <c r="CK89" s="74">
        <f>+[4]Total!CK89</f>
        <v>0</v>
      </c>
      <c r="CL89" s="74">
        <f>+[4]Total!CL89</f>
        <v>0</v>
      </c>
      <c r="CM89" s="74">
        <f>+[4]Total!CM89</f>
        <v>0</v>
      </c>
      <c r="CN89" s="74">
        <f>+[4]Total!CN89</f>
        <v>0</v>
      </c>
      <c r="CO89" s="74">
        <f>+[4]Total!CO89</f>
        <v>0</v>
      </c>
      <c r="CP89" s="74">
        <f>+[4]Total!CP89</f>
        <v>0</v>
      </c>
      <c r="CQ89" s="74">
        <f>+[4]Total!CQ89</f>
        <v>0</v>
      </c>
      <c r="CR89" s="74">
        <f>+[4]Total!CR89</f>
        <v>0</v>
      </c>
      <c r="CS89" s="74">
        <f>+[4]Total!CS89</f>
        <v>0</v>
      </c>
      <c r="CT89" s="74">
        <f>+[4]Total!CT89</f>
        <v>0</v>
      </c>
      <c r="CU89" s="74">
        <f>+[4]Total!CU89</f>
        <v>0</v>
      </c>
      <c r="CV89" s="74">
        <f>+[4]Total!CV89</f>
        <v>0</v>
      </c>
      <c r="CW89" s="74">
        <f>+[4]Total!CW89</f>
        <v>0</v>
      </c>
      <c r="CX89" s="74">
        <f>+[4]Total!CX89</f>
        <v>0</v>
      </c>
      <c r="CY89" s="74">
        <f>+[4]Total!CY89</f>
        <v>0</v>
      </c>
      <c r="CZ89" s="74">
        <f>+[4]Total!CZ89</f>
        <v>0</v>
      </c>
      <c r="DA89" s="74">
        <f>+[4]Total!DA89</f>
        <v>0</v>
      </c>
      <c r="DB89" s="74">
        <f>+[4]Total!DB89</f>
        <v>0</v>
      </c>
      <c r="DC89" s="74">
        <f>+[4]Total!DC89</f>
        <v>0</v>
      </c>
      <c r="DD89" s="74">
        <f>+[4]Total!DD89</f>
        <v>0</v>
      </c>
      <c r="DE89" s="74">
        <f>+[4]Total!DE89</f>
        <v>0</v>
      </c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</row>
    <row r="90" spans="1:177" x14ac:dyDescent="0.25">
      <c r="A90" s="73" t="s">
        <v>79</v>
      </c>
      <c r="B90" s="74">
        <v>15</v>
      </c>
      <c r="C90" s="74">
        <v>4928</v>
      </c>
      <c r="D90" s="74">
        <v>39620</v>
      </c>
      <c r="E90" s="74">
        <v>1826</v>
      </c>
      <c r="F90" s="74">
        <v>11</v>
      </c>
      <c r="G90" s="74">
        <v>5958</v>
      </c>
      <c r="H90" s="74">
        <v>32922</v>
      </c>
      <c r="I90" s="74">
        <v>2191</v>
      </c>
      <c r="J90" s="74">
        <v>0</v>
      </c>
      <c r="K90" s="74">
        <v>19</v>
      </c>
      <c r="L90" s="74">
        <v>4851</v>
      </c>
      <c r="M90" s="74">
        <v>39662</v>
      </c>
      <c r="N90" s="74">
        <v>1819</v>
      </c>
      <c r="O90" s="74">
        <v>10</v>
      </c>
      <c r="P90" s="74">
        <v>5757</v>
      </c>
      <c r="Q90" s="74">
        <v>33422</v>
      </c>
      <c r="R90" s="74">
        <v>2206</v>
      </c>
      <c r="S90" s="74">
        <v>0</v>
      </c>
      <c r="T90" s="74">
        <v>33</v>
      </c>
      <c r="U90" s="74">
        <v>4879</v>
      </c>
      <c r="V90" s="74">
        <v>41057</v>
      </c>
      <c r="W90" s="74">
        <v>1917</v>
      </c>
      <c r="X90" s="74">
        <v>16</v>
      </c>
      <c r="Y90" s="74">
        <v>5802</v>
      </c>
      <c r="Z90" s="74">
        <v>34698</v>
      </c>
      <c r="AA90" s="74">
        <v>2398</v>
      </c>
      <c r="AB90" s="74">
        <v>0</v>
      </c>
      <c r="AC90" s="74">
        <v>29</v>
      </c>
      <c r="AD90" s="74">
        <v>4783</v>
      </c>
      <c r="AE90" s="74">
        <v>41380</v>
      </c>
      <c r="AF90" s="74">
        <v>2048</v>
      </c>
      <c r="AG90" s="74">
        <v>16</v>
      </c>
      <c r="AH90" s="74">
        <v>5702</v>
      </c>
      <c r="AI90" s="74">
        <v>35085</v>
      </c>
      <c r="AJ90" s="74">
        <v>2441</v>
      </c>
      <c r="AK90" s="74">
        <v>0</v>
      </c>
      <c r="AL90" s="74">
        <f>+[4]Total!AL90</f>
        <v>0</v>
      </c>
      <c r="AM90" s="74">
        <f>+[4]Total!AM90</f>
        <v>0</v>
      </c>
      <c r="AN90" s="74">
        <f>+[4]Total!AN90</f>
        <v>0</v>
      </c>
      <c r="AO90" s="74">
        <f>+[4]Total!AO90</f>
        <v>0</v>
      </c>
      <c r="AP90" s="74">
        <f>+[4]Total!AP90</f>
        <v>0</v>
      </c>
      <c r="AQ90" s="74">
        <f>+[4]Total!AQ90</f>
        <v>0</v>
      </c>
      <c r="AR90" s="74">
        <f>+[4]Total!AR90</f>
        <v>0</v>
      </c>
      <c r="AS90" s="74">
        <f>+[4]Total!AS90</f>
        <v>0</v>
      </c>
      <c r="AT90" s="74">
        <f>+[4]Total!AT90</f>
        <v>0</v>
      </c>
      <c r="AU90" s="74">
        <f>+[4]Total!AU90</f>
        <v>0</v>
      </c>
      <c r="AV90" s="74">
        <f>+[4]Total!AV90</f>
        <v>0</v>
      </c>
      <c r="AW90" s="74">
        <f>+[4]Total!AW90</f>
        <v>0</v>
      </c>
      <c r="AX90" s="74">
        <f>+[4]Total!AX90</f>
        <v>0</v>
      </c>
      <c r="AY90" s="74">
        <f>+[4]Total!AY90</f>
        <v>0</v>
      </c>
      <c r="AZ90" s="74">
        <f>+[4]Total!AZ90</f>
        <v>0</v>
      </c>
      <c r="BA90" s="74">
        <f>+[4]Total!BA90</f>
        <v>0</v>
      </c>
      <c r="BB90" s="74">
        <f>+[4]Total!BB90</f>
        <v>0</v>
      </c>
      <c r="BC90" s="74">
        <f>+[4]Total!BC90</f>
        <v>0</v>
      </c>
      <c r="BD90" s="74">
        <f>+[4]Total!BD90</f>
        <v>0</v>
      </c>
      <c r="BE90" s="74">
        <f>+[4]Total!BE90</f>
        <v>0</v>
      </c>
      <c r="BF90" s="74">
        <f>+[4]Total!BF90</f>
        <v>0</v>
      </c>
      <c r="BG90" s="74">
        <f>+[4]Total!BG90</f>
        <v>0</v>
      </c>
      <c r="BH90" s="74">
        <f>+[4]Total!BH90</f>
        <v>0</v>
      </c>
      <c r="BI90" s="74">
        <f>+[4]Total!BI90</f>
        <v>0</v>
      </c>
      <c r="BJ90" s="74">
        <f>+[4]Total!BJ90</f>
        <v>0</v>
      </c>
      <c r="BK90" s="74">
        <f>+[4]Total!BK90</f>
        <v>0</v>
      </c>
      <c r="BL90" s="74">
        <f>+[4]Total!BL90</f>
        <v>0</v>
      </c>
      <c r="BM90" s="74">
        <f>+[4]Total!BM90</f>
        <v>0</v>
      </c>
      <c r="BN90" s="74">
        <f>+[4]Total!BN90</f>
        <v>0</v>
      </c>
      <c r="BO90" s="74">
        <f>+[4]Total!BO90</f>
        <v>0</v>
      </c>
      <c r="BP90" s="74">
        <f>+[4]Total!BP90</f>
        <v>0</v>
      </c>
      <c r="BQ90" s="74">
        <f>+[4]Total!BQ90</f>
        <v>0</v>
      </c>
      <c r="BR90" s="74">
        <f>+[4]Total!BR90</f>
        <v>0</v>
      </c>
      <c r="BS90" s="74">
        <f>+[4]Total!BS90</f>
        <v>0</v>
      </c>
      <c r="BT90" s="74">
        <f>+[4]Total!BT90</f>
        <v>0</v>
      </c>
      <c r="BU90" s="74">
        <f>+[4]Total!BU90</f>
        <v>0</v>
      </c>
      <c r="BV90" s="74">
        <f>+[4]Total!BV90</f>
        <v>0</v>
      </c>
      <c r="BW90" s="74">
        <f>+[4]Total!BW90</f>
        <v>0</v>
      </c>
      <c r="BX90" s="74">
        <f>+[4]Total!BX90</f>
        <v>0</v>
      </c>
      <c r="BY90" s="74">
        <f>+[4]Total!BY90</f>
        <v>0</v>
      </c>
      <c r="BZ90" s="74">
        <f>+[4]Total!BZ90</f>
        <v>0</v>
      </c>
      <c r="CA90" s="74">
        <f>+[4]Total!CA90</f>
        <v>0</v>
      </c>
      <c r="CB90" s="74">
        <f>+[4]Total!CB90</f>
        <v>0</v>
      </c>
      <c r="CC90" s="74">
        <f>+[4]Total!CC90</f>
        <v>0</v>
      </c>
      <c r="CD90" s="74">
        <f>+[4]Total!CD90</f>
        <v>0</v>
      </c>
      <c r="CE90" s="74">
        <f>+[4]Total!CE90</f>
        <v>0</v>
      </c>
      <c r="CF90" s="74">
        <f>+[4]Total!CF90</f>
        <v>0</v>
      </c>
      <c r="CG90" s="74">
        <f>+[4]Total!CG90</f>
        <v>0</v>
      </c>
      <c r="CH90" s="74">
        <f>+[4]Total!CH90</f>
        <v>0</v>
      </c>
      <c r="CI90" s="74">
        <f>+[4]Total!CI90</f>
        <v>0</v>
      </c>
      <c r="CJ90" s="74">
        <f>+[4]Total!CJ90</f>
        <v>0</v>
      </c>
      <c r="CK90" s="74">
        <f>+[4]Total!CK90</f>
        <v>0</v>
      </c>
      <c r="CL90" s="74">
        <f>+[4]Total!CL90</f>
        <v>0</v>
      </c>
      <c r="CM90" s="74">
        <f>+[4]Total!CM90</f>
        <v>0</v>
      </c>
      <c r="CN90" s="74">
        <f>+[4]Total!CN90</f>
        <v>0</v>
      </c>
      <c r="CO90" s="74">
        <f>+[4]Total!CO90</f>
        <v>0</v>
      </c>
      <c r="CP90" s="74">
        <f>+[4]Total!CP90</f>
        <v>0</v>
      </c>
      <c r="CQ90" s="74">
        <f>+[4]Total!CQ90</f>
        <v>0</v>
      </c>
      <c r="CR90" s="74">
        <f>+[4]Total!CR90</f>
        <v>0</v>
      </c>
      <c r="CS90" s="74">
        <f>+[4]Total!CS90</f>
        <v>0</v>
      </c>
      <c r="CT90" s="74">
        <f>+[4]Total!CT90</f>
        <v>0</v>
      </c>
      <c r="CU90" s="74">
        <f>+[4]Total!CU90</f>
        <v>0</v>
      </c>
      <c r="CV90" s="74">
        <f>+[4]Total!CV90</f>
        <v>0</v>
      </c>
      <c r="CW90" s="74">
        <f>+[4]Total!CW90</f>
        <v>0</v>
      </c>
      <c r="CX90" s="74">
        <f>+[4]Total!CX90</f>
        <v>0</v>
      </c>
      <c r="CY90" s="74">
        <f>+[4]Total!CY90</f>
        <v>0</v>
      </c>
      <c r="CZ90" s="74">
        <f>+[4]Total!CZ90</f>
        <v>0</v>
      </c>
      <c r="DA90" s="74">
        <f>+[4]Total!DA90</f>
        <v>0</v>
      </c>
      <c r="DB90" s="74">
        <f>+[4]Total!DB90</f>
        <v>0</v>
      </c>
      <c r="DC90" s="74">
        <f>+[4]Total!DC90</f>
        <v>0</v>
      </c>
      <c r="DD90" s="74">
        <f>+[4]Total!DD90</f>
        <v>0</v>
      </c>
      <c r="DE90" s="74">
        <f>+[4]Total!DE90</f>
        <v>0</v>
      </c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</row>
    <row r="91" spans="1:177" x14ac:dyDescent="0.25">
      <c r="A91" s="73" t="s">
        <v>80</v>
      </c>
      <c r="B91" s="74">
        <v>2</v>
      </c>
      <c r="C91" s="74">
        <v>706</v>
      </c>
      <c r="D91" s="74">
        <v>6488</v>
      </c>
      <c r="E91" s="74">
        <v>266</v>
      </c>
      <c r="F91" s="74">
        <v>0</v>
      </c>
      <c r="G91" s="74">
        <v>870</v>
      </c>
      <c r="H91" s="74">
        <v>5464</v>
      </c>
      <c r="I91" s="74">
        <v>330</v>
      </c>
      <c r="J91" s="74">
        <v>0</v>
      </c>
      <c r="K91" s="74">
        <v>3</v>
      </c>
      <c r="L91" s="74">
        <v>717</v>
      </c>
      <c r="M91" s="74">
        <v>6268</v>
      </c>
      <c r="N91" s="74">
        <v>284</v>
      </c>
      <c r="O91" s="74">
        <v>0</v>
      </c>
      <c r="P91" s="74">
        <v>855</v>
      </c>
      <c r="Q91" s="74">
        <v>5288</v>
      </c>
      <c r="R91" s="74">
        <v>352</v>
      </c>
      <c r="S91" s="74">
        <v>0</v>
      </c>
      <c r="T91" s="74">
        <v>2</v>
      </c>
      <c r="U91" s="74">
        <v>728</v>
      </c>
      <c r="V91" s="74">
        <v>6577</v>
      </c>
      <c r="W91" s="74">
        <v>297</v>
      </c>
      <c r="X91" s="74">
        <v>1</v>
      </c>
      <c r="Y91" s="74">
        <v>919</v>
      </c>
      <c r="Z91" s="74">
        <v>5592</v>
      </c>
      <c r="AA91" s="74">
        <v>382</v>
      </c>
      <c r="AB91" s="74">
        <v>0</v>
      </c>
      <c r="AC91" s="74">
        <v>1</v>
      </c>
      <c r="AD91" s="74">
        <v>741</v>
      </c>
      <c r="AE91" s="74">
        <v>6715</v>
      </c>
      <c r="AF91" s="74">
        <v>298</v>
      </c>
      <c r="AG91" s="74">
        <v>2</v>
      </c>
      <c r="AH91" s="74">
        <v>938</v>
      </c>
      <c r="AI91" s="74">
        <v>5745</v>
      </c>
      <c r="AJ91" s="74">
        <v>381</v>
      </c>
      <c r="AK91" s="74">
        <v>0</v>
      </c>
      <c r="AL91" s="74">
        <f>+[4]Total!AL91</f>
        <v>0</v>
      </c>
      <c r="AM91" s="74">
        <f>+[4]Total!AM91</f>
        <v>0</v>
      </c>
      <c r="AN91" s="74">
        <f>+[4]Total!AN91</f>
        <v>0</v>
      </c>
      <c r="AO91" s="74">
        <f>+[4]Total!AO91</f>
        <v>0</v>
      </c>
      <c r="AP91" s="74">
        <f>+[4]Total!AP91</f>
        <v>0</v>
      </c>
      <c r="AQ91" s="74">
        <f>+[4]Total!AQ91</f>
        <v>0</v>
      </c>
      <c r="AR91" s="74">
        <f>+[4]Total!AR91</f>
        <v>0</v>
      </c>
      <c r="AS91" s="74">
        <f>+[4]Total!AS91</f>
        <v>0</v>
      </c>
      <c r="AT91" s="74">
        <f>+[4]Total!AT91</f>
        <v>0</v>
      </c>
      <c r="AU91" s="74">
        <f>+[4]Total!AU91</f>
        <v>0</v>
      </c>
      <c r="AV91" s="74">
        <f>+[4]Total!AV91</f>
        <v>0</v>
      </c>
      <c r="AW91" s="74">
        <f>+[4]Total!AW91</f>
        <v>0</v>
      </c>
      <c r="AX91" s="74">
        <f>+[4]Total!AX91</f>
        <v>0</v>
      </c>
      <c r="AY91" s="74">
        <f>+[4]Total!AY91</f>
        <v>0</v>
      </c>
      <c r="AZ91" s="74">
        <f>+[4]Total!AZ91</f>
        <v>0</v>
      </c>
      <c r="BA91" s="74">
        <f>+[4]Total!BA91</f>
        <v>0</v>
      </c>
      <c r="BB91" s="74">
        <f>+[4]Total!BB91</f>
        <v>0</v>
      </c>
      <c r="BC91" s="74">
        <f>+[4]Total!BC91</f>
        <v>0</v>
      </c>
      <c r="BD91" s="74">
        <f>+[4]Total!BD91</f>
        <v>0</v>
      </c>
      <c r="BE91" s="74">
        <f>+[4]Total!BE91</f>
        <v>0</v>
      </c>
      <c r="BF91" s="74">
        <f>+[4]Total!BF91</f>
        <v>0</v>
      </c>
      <c r="BG91" s="74">
        <f>+[4]Total!BG91</f>
        <v>0</v>
      </c>
      <c r="BH91" s="74">
        <f>+[4]Total!BH91</f>
        <v>0</v>
      </c>
      <c r="BI91" s="74">
        <f>+[4]Total!BI91</f>
        <v>0</v>
      </c>
      <c r="BJ91" s="74">
        <f>+[4]Total!BJ91</f>
        <v>0</v>
      </c>
      <c r="BK91" s="74">
        <f>+[4]Total!BK91</f>
        <v>0</v>
      </c>
      <c r="BL91" s="74">
        <f>+[4]Total!BL91</f>
        <v>0</v>
      </c>
      <c r="BM91" s="74">
        <f>+[4]Total!BM91</f>
        <v>0</v>
      </c>
      <c r="BN91" s="74">
        <f>+[4]Total!BN91</f>
        <v>0</v>
      </c>
      <c r="BO91" s="74">
        <f>+[4]Total!BO91</f>
        <v>0</v>
      </c>
      <c r="BP91" s="74">
        <f>+[4]Total!BP91</f>
        <v>0</v>
      </c>
      <c r="BQ91" s="74">
        <f>+[4]Total!BQ91</f>
        <v>0</v>
      </c>
      <c r="BR91" s="74">
        <f>+[4]Total!BR91</f>
        <v>0</v>
      </c>
      <c r="BS91" s="74">
        <f>+[4]Total!BS91</f>
        <v>0</v>
      </c>
      <c r="BT91" s="74">
        <f>+[4]Total!BT91</f>
        <v>0</v>
      </c>
      <c r="BU91" s="74">
        <f>+[4]Total!BU91</f>
        <v>0</v>
      </c>
      <c r="BV91" s="74">
        <f>+[4]Total!BV91</f>
        <v>0</v>
      </c>
      <c r="BW91" s="74">
        <f>+[4]Total!BW91</f>
        <v>0</v>
      </c>
      <c r="BX91" s="74">
        <f>+[4]Total!BX91</f>
        <v>0</v>
      </c>
      <c r="BY91" s="74">
        <f>+[4]Total!BY91</f>
        <v>0</v>
      </c>
      <c r="BZ91" s="74">
        <f>+[4]Total!BZ91</f>
        <v>0</v>
      </c>
      <c r="CA91" s="74">
        <f>+[4]Total!CA91</f>
        <v>0</v>
      </c>
      <c r="CB91" s="74">
        <f>+[4]Total!CB91</f>
        <v>0</v>
      </c>
      <c r="CC91" s="74">
        <f>+[4]Total!CC91</f>
        <v>0</v>
      </c>
      <c r="CD91" s="74">
        <f>+[4]Total!CD91</f>
        <v>0</v>
      </c>
      <c r="CE91" s="74">
        <f>+[4]Total!CE91</f>
        <v>0</v>
      </c>
      <c r="CF91" s="74">
        <f>+[4]Total!CF91</f>
        <v>0</v>
      </c>
      <c r="CG91" s="74">
        <f>+[4]Total!CG91</f>
        <v>0</v>
      </c>
      <c r="CH91" s="74">
        <f>+[4]Total!CH91</f>
        <v>0</v>
      </c>
      <c r="CI91" s="74">
        <f>+[4]Total!CI91</f>
        <v>0</v>
      </c>
      <c r="CJ91" s="74">
        <f>+[4]Total!CJ91</f>
        <v>0</v>
      </c>
      <c r="CK91" s="74">
        <f>+[4]Total!CK91</f>
        <v>0</v>
      </c>
      <c r="CL91" s="74">
        <f>+[4]Total!CL91</f>
        <v>0</v>
      </c>
      <c r="CM91" s="74">
        <f>+[4]Total!CM91</f>
        <v>0</v>
      </c>
      <c r="CN91" s="74">
        <f>+[4]Total!CN91</f>
        <v>0</v>
      </c>
      <c r="CO91" s="74">
        <f>+[4]Total!CO91</f>
        <v>0</v>
      </c>
      <c r="CP91" s="74">
        <f>+[4]Total!CP91</f>
        <v>0</v>
      </c>
      <c r="CQ91" s="74">
        <f>+[4]Total!CQ91</f>
        <v>0</v>
      </c>
      <c r="CR91" s="74">
        <f>+[4]Total!CR91</f>
        <v>0</v>
      </c>
      <c r="CS91" s="74">
        <f>+[4]Total!CS91</f>
        <v>0</v>
      </c>
      <c r="CT91" s="74">
        <f>+[4]Total!CT91</f>
        <v>0</v>
      </c>
      <c r="CU91" s="74">
        <f>+[4]Total!CU91</f>
        <v>0</v>
      </c>
      <c r="CV91" s="74">
        <f>+[4]Total!CV91</f>
        <v>0</v>
      </c>
      <c r="CW91" s="74">
        <f>+[4]Total!CW91</f>
        <v>0</v>
      </c>
      <c r="CX91" s="74">
        <f>+[4]Total!CX91</f>
        <v>0</v>
      </c>
      <c r="CY91" s="74">
        <f>+[4]Total!CY91</f>
        <v>0</v>
      </c>
      <c r="CZ91" s="74">
        <f>+[4]Total!CZ91</f>
        <v>0</v>
      </c>
      <c r="DA91" s="74">
        <f>+[4]Total!DA91</f>
        <v>0</v>
      </c>
      <c r="DB91" s="74">
        <f>+[4]Total!DB91</f>
        <v>0</v>
      </c>
      <c r="DC91" s="74">
        <f>+[4]Total!DC91</f>
        <v>0</v>
      </c>
      <c r="DD91" s="74">
        <f>+[4]Total!DD91</f>
        <v>0</v>
      </c>
      <c r="DE91" s="74">
        <f>+[4]Total!DE91</f>
        <v>0</v>
      </c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</row>
    <row r="92" spans="1:177" x14ac:dyDescent="0.25">
      <c r="A92" s="73" t="s">
        <v>81</v>
      </c>
      <c r="B92" s="74">
        <v>23</v>
      </c>
      <c r="C92" s="74">
        <v>2367</v>
      </c>
      <c r="D92" s="74">
        <v>15291</v>
      </c>
      <c r="E92" s="74">
        <v>865</v>
      </c>
      <c r="F92" s="74">
        <v>13</v>
      </c>
      <c r="G92" s="74">
        <v>2172</v>
      </c>
      <c r="H92" s="74">
        <v>11907</v>
      </c>
      <c r="I92" s="74">
        <v>872</v>
      </c>
      <c r="J92" s="74">
        <v>1</v>
      </c>
      <c r="K92" s="74">
        <v>25</v>
      </c>
      <c r="L92" s="74">
        <v>2235</v>
      </c>
      <c r="M92" s="74">
        <v>14413</v>
      </c>
      <c r="N92" s="74">
        <v>853</v>
      </c>
      <c r="O92" s="74">
        <v>11</v>
      </c>
      <c r="P92" s="74">
        <v>2056</v>
      </c>
      <c r="Q92" s="74">
        <v>11479</v>
      </c>
      <c r="R92" s="74">
        <v>846</v>
      </c>
      <c r="S92" s="74">
        <v>0</v>
      </c>
      <c r="T92" s="74">
        <v>23</v>
      </c>
      <c r="U92" s="74">
        <v>2255</v>
      </c>
      <c r="V92" s="74">
        <v>14583</v>
      </c>
      <c r="W92" s="74">
        <v>880</v>
      </c>
      <c r="X92" s="74">
        <v>11</v>
      </c>
      <c r="Y92" s="74">
        <v>2043</v>
      </c>
      <c r="Z92" s="74">
        <v>11620</v>
      </c>
      <c r="AA92" s="74">
        <v>903</v>
      </c>
      <c r="AB92" s="74">
        <v>0</v>
      </c>
      <c r="AC92" s="74">
        <v>20</v>
      </c>
      <c r="AD92" s="74">
        <v>2210</v>
      </c>
      <c r="AE92" s="74">
        <v>14828</v>
      </c>
      <c r="AF92" s="74">
        <v>905</v>
      </c>
      <c r="AG92" s="74">
        <v>16</v>
      </c>
      <c r="AH92" s="74">
        <v>2047</v>
      </c>
      <c r="AI92" s="74">
        <v>11772</v>
      </c>
      <c r="AJ92" s="74">
        <v>873</v>
      </c>
      <c r="AK92" s="74">
        <v>0</v>
      </c>
      <c r="AL92" s="74">
        <f>+[4]Total!AL92</f>
        <v>0</v>
      </c>
      <c r="AM92" s="74">
        <f>+[4]Total!AM92</f>
        <v>0</v>
      </c>
      <c r="AN92" s="74">
        <f>+[4]Total!AN92</f>
        <v>0</v>
      </c>
      <c r="AO92" s="74">
        <f>+[4]Total!AO92</f>
        <v>0</v>
      </c>
      <c r="AP92" s="74">
        <f>+[4]Total!AP92</f>
        <v>0</v>
      </c>
      <c r="AQ92" s="74">
        <f>+[4]Total!AQ92</f>
        <v>0</v>
      </c>
      <c r="AR92" s="74">
        <f>+[4]Total!AR92</f>
        <v>0</v>
      </c>
      <c r="AS92" s="74">
        <f>+[4]Total!AS92</f>
        <v>0</v>
      </c>
      <c r="AT92" s="74">
        <f>+[4]Total!AT92</f>
        <v>0</v>
      </c>
      <c r="AU92" s="74">
        <f>+[4]Total!AU92</f>
        <v>0</v>
      </c>
      <c r="AV92" s="74">
        <f>+[4]Total!AV92</f>
        <v>0</v>
      </c>
      <c r="AW92" s="74">
        <f>+[4]Total!AW92</f>
        <v>0</v>
      </c>
      <c r="AX92" s="74">
        <f>+[4]Total!AX92</f>
        <v>0</v>
      </c>
      <c r="AY92" s="74">
        <f>+[4]Total!AY92</f>
        <v>0</v>
      </c>
      <c r="AZ92" s="74">
        <f>+[4]Total!AZ92</f>
        <v>0</v>
      </c>
      <c r="BA92" s="74">
        <f>+[4]Total!BA92</f>
        <v>0</v>
      </c>
      <c r="BB92" s="74">
        <f>+[4]Total!BB92</f>
        <v>0</v>
      </c>
      <c r="BC92" s="74">
        <f>+[4]Total!BC92</f>
        <v>0</v>
      </c>
      <c r="BD92" s="74">
        <f>+[4]Total!BD92</f>
        <v>0</v>
      </c>
      <c r="BE92" s="74">
        <f>+[4]Total!BE92</f>
        <v>0</v>
      </c>
      <c r="BF92" s="74">
        <f>+[4]Total!BF92</f>
        <v>0</v>
      </c>
      <c r="BG92" s="74">
        <f>+[4]Total!BG92</f>
        <v>0</v>
      </c>
      <c r="BH92" s="74">
        <f>+[4]Total!BH92</f>
        <v>0</v>
      </c>
      <c r="BI92" s="74">
        <f>+[4]Total!BI92</f>
        <v>0</v>
      </c>
      <c r="BJ92" s="74">
        <f>+[4]Total!BJ92</f>
        <v>0</v>
      </c>
      <c r="BK92" s="74">
        <f>+[4]Total!BK92</f>
        <v>0</v>
      </c>
      <c r="BL92" s="74">
        <f>+[4]Total!BL92</f>
        <v>0</v>
      </c>
      <c r="BM92" s="74">
        <f>+[4]Total!BM92</f>
        <v>0</v>
      </c>
      <c r="BN92" s="74">
        <f>+[4]Total!BN92</f>
        <v>0</v>
      </c>
      <c r="BO92" s="74">
        <f>+[4]Total!BO92</f>
        <v>0</v>
      </c>
      <c r="BP92" s="74">
        <f>+[4]Total!BP92</f>
        <v>0</v>
      </c>
      <c r="BQ92" s="74">
        <f>+[4]Total!BQ92</f>
        <v>0</v>
      </c>
      <c r="BR92" s="74">
        <f>+[4]Total!BR92</f>
        <v>0</v>
      </c>
      <c r="BS92" s="74">
        <f>+[4]Total!BS92</f>
        <v>0</v>
      </c>
      <c r="BT92" s="74">
        <f>+[4]Total!BT92</f>
        <v>0</v>
      </c>
      <c r="BU92" s="74">
        <f>+[4]Total!BU92</f>
        <v>0</v>
      </c>
      <c r="BV92" s="74">
        <f>+[4]Total!BV92</f>
        <v>0</v>
      </c>
      <c r="BW92" s="74">
        <f>+[4]Total!BW92</f>
        <v>0</v>
      </c>
      <c r="BX92" s="74">
        <f>+[4]Total!BX92</f>
        <v>0</v>
      </c>
      <c r="BY92" s="74">
        <f>+[4]Total!BY92</f>
        <v>0</v>
      </c>
      <c r="BZ92" s="74">
        <f>+[4]Total!BZ92</f>
        <v>0</v>
      </c>
      <c r="CA92" s="74">
        <f>+[4]Total!CA92</f>
        <v>0</v>
      </c>
      <c r="CB92" s="74">
        <f>+[4]Total!CB92</f>
        <v>0</v>
      </c>
      <c r="CC92" s="74">
        <f>+[4]Total!CC92</f>
        <v>0</v>
      </c>
      <c r="CD92" s="74">
        <f>+[4]Total!CD92</f>
        <v>0</v>
      </c>
      <c r="CE92" s="74">
        <f>+[4]Total!CE92</f>
        <v>0</v>
      </c>
      <c r="CF92" s="74">
        <f>+[4]Total!CF92</f>
        <v>0</v>
      </c>
      <c r="CG92" s="74">
        <f>+[4]Total!CG92</f>
        <v>0</v>
      </c>
      <c r="CH92" s="74">
        <f>+[4]Total!CH92</f>
        <v>0</v>
      </c>
      <c r="CI92" s="74">
        <f>+[4]Total!CI92</f>
        <v>0</v>
      </c>
      <c r="CJ92" s="74">
        <f>+[4]Total!CJ92</f>
        <v>0</v>
      </c>
      <c r="CK92" s="74">
        <f>+[4]Total!CK92</f>
        <v>0</v>
      </c>
      <c r="CL92" s="74">
        <f>+[4]Total!CL92</f>
        <v>0</v>
      </c>
      <c r="CM92" s="74">
        <f>+[4]Total!CM92</f>
        <v>0</v>
      </c>
      <c r="CN92" s="74">
        <f>+[4]Total!CN92</f>
        <v>0</v>
      </c>
      <c r="CO92" s="74">
        <f>+[4]Total!CO92</f>
        <v>0</v>
      </c>
      <c r="CP92" s="74">
        <f>+[4]Total!CP92</f>
        <v>0</v>
      </c>
      <c r="CQ92" s="74">
        <f>+[4]Total!CQ92</f>
        <v>0</v>
      </c>
      <c r="CR92" s="74">
        <f>+[4]Total!CR92</f>
        <v>0</v>
      </c>
      <c r="CS92" s="74">
        <f>+[4]Total!CS92</f>
        <v>0</v>
      </c>
      <c r="CT92" s="74">
        <f>+[4]Total!CT92</f>
        <v>0</v>
      </c>
      <c r="CU92" s="74">
        <f>+[4]Total!CU92</f>
        <v>0</v>
      </c>
      <c r="CV92" s="74">
        <f>+[4]Total!CV92</f>
        <v>0</v>
      </c>
      <c r="CW92" s="74">
        <f>+[4]Total!CW92</f>
        <v>0</v>
      </c>
      <c r="CX92" s="74">
        <f>+[4]Total!CX92</f>
        <v>0</v>
      </c>
      <c r="CY92" s="74">
        <f>+[4]Total!CY92</f>
        <v>0</v>
      </c>
      <c r="CZ92" s="74">
        <f>+[4]Total!CZ92</f>
        <v>0</v>
      </c>
      <c r="DA92" s="74">
        <f>+[4]Total!DA92</f>
        <v>0</v>
      </c>
      <c r="DB92" s="74">
        <f>+[4]Total!DB92</f>
        <v>0</v>
      </c>
      <c r="DC92" s="74">
        <f>+[4]Total!DC92</f>
        <v>0</v>
      </c>
      <c r="DD92" s="74">
        <f>+[4]Total!DD92</f>
        <v>0</v>
      </c>
      <c r="DE92" s="74">
        <f>+[4]Total!DE92</f>
        <v>0</v>
      </c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</row>
    <row r="93" spans="1:177" x14ac:dyDescent="0.25">
      <c r="A93" s="73" t="s">
        <v>82</v>
      </c>
      <c r="B93" s="74">
        <v>58</v>
      </c>
      <c r="C93" s="74">
        <v>4869</v>
      </c>
      <c r="D93" s="74">
        <v>28083</v>
      </c>
      <c r="E93" s="74">
        <v>1602</v>
      </c>
      <c r="F93" s="74">
        <v>72</v>
      </c>
      <c r="G93" s="74">
        <v>3132</v>
      </c>
      <c r="H93" s="74">
        <v>16781</v>
      </c>
      <c r="I93" s="74">
        <v>1279</v>
      </c>
      <c r="J93" s="74">
        <v>114</v>
      </c>
      <c r="K93" s="74">
        <v>62</v>
      </c>
      <c r="L93" s="74">
        <v>4472</v>
      </c>
      <c r="M93" s="74">
        <v>25701</v>
      </c>
      <c r="N93" s="74">
        <v>1480</v>
      </c>
      <c r="O93" s="74">
        <v>57</v>
      </c>
      <c r="P93" s="74">
        <v>2898</v>
      </c>
      <c r="Q93" s="74">
        <v>16686</v>
      </c>
      <c r="R93" s="74">
        <v>1232</v>
      </c>
      <c r="S93" s="74">
        <v>111</v>
      </c>
      <c r="T93" s="74">
        <v>63</v>
      </c>
      <c r="U93" s="74">
        <v>4261</v>
      </c>
      <c r="V93" s="74">
        <v>25227</v>
      </c>
      <c r="W93" s="74">
        <v>1504</v>
      </c>
      <c r="X93" s="74">
        <v>51</v>
      </c>
      <c r="Y93" s="74">
        <v>2874</v>
      </c>
      <c r="Z93" s="74">
        <v>16465</v>
      </c>
      <c r="AA93" s="74">
        <v>1231</v>
      </c>
      <c r="AB93" s="74">
        <v>110</v>
      </c>
      <c r="AC93" s="74">
        <v>69</v>
      </c>
      <c r="AD93" s="74">
        <v>4281</v>
      </c>
      <c r="AE93" s="74">
        <v>25387</v>
      </c>
      <c r="AF93" s="74">
        <v>1559</v>
      </c>
      <c r="AG93" s="74">
        <v>47</v>
      </c>
      <c r="AH93" s="74">
        <v>2911</v>
      </c>
      <c r="AI93" s="74">
        <v>16776</v>
      </c>
      <c r="AJ93" s="74">
        <v>1233</v>
      </c>
      <c r="AK93" s="74">
        <v>110</v>
      </c>
      <c r="AL93" s="74">
        <f>+[4]Total!AL93</f>
        <v>0</v>
      </c>
      <c r="AM93" s="74">
        <f>+[4]Total!AM93</f>
        <v>0</v>
      </c>
      <c r="AN93" s="74">
        <f>+[4]Total!AN93</f>
        <v>0</v>
      </c>
      <c r="AO93" s="74">
        <f>+[4]Total!AO93</f>
        <v>0</v>
      </c>
      <c r="AP93" s="74">
        <f>+[4]Total!AP93</f>
        <v>0</v>
      </c>
      <c r="AQ93" s="74">
        <f>+[4]Total!AQ93</f>
        <v>0</v>
      </c>
      <c r="AR93" s="74">
        <f>+[4]Total!AR93</f>
        <v>0</v>
      </c>
      <c r="AS93" s="74">
        <f>+[4]Total!AS93</f>
        <v>0</v>
      </c>
      <c r="AT93" s="74">
        <f>+[4]Total!AT93</f>
        <v>0</v>
      </c>
      <c r="AU93" s="74">
        <f>+[4]Total!AU93</f>
        <v>0</v>
      </c>
      <c r="AV93" s="74">
        <f>+[4]Total!AV93</f>
        <v>0</v>
      </c>
      <c r="AW93" s="74">
        <f>+[4]Total!AW93</f>
        <v>0</v>
      </c>
      <c r="AX93" s="74">
        <f>+[4]Total!AX93</f>
        <v>0</v>
      </c>
      <c r="AY93" s="74">
        <f>+[4]Total!AY93</f>
        <v>0</v>
      </c>
      <c r="AZ93" s="74">
        <f>+[4]Total!AZ93</f>
        <v>0</v>
      </c>
      <c r="BA93" s="74">
        <f>+[4]Total!BA93</f>
        <v>0</v>
      </c>
      <c r="BB93" s="74">
        <f>+[4]Total!BB93</f>
        <v>0</v>
      </c>
      <c r="BC93" s="74">
        <f>+[4]Total!BC93</f>
        <v>0</v>
      </c>
      <c r="BD93" s="74">
        <f>+[4]Total!BD93</f>
        <v>0</v>
      </c>
      <c r="BE93" s="74">
        <f>+[4]Total!BE93</f>
        <v>0</v>
      </c>
      <c r="BF93" s="74">
        <f>+[4]Total!BF93</f>
        <v>0</v>
      </c>
      <c r="BG93" s="74">
        <f>+[4]Total!BG93</f>
        <v>0</v>
      </c>
      <c r="BH93" s="74">
        <f>+[4]Total!BH93</f>
        <v>0</v>
      </c>
      <c r="BI93" s="74">
        <f>+[4]Total!BI93</f>
        <v>0</v>
      </c>
      <c r="BJ93" s="74">
        <f>+[4]Total!BJ93</f>
        <v>0</v>
      </c>
      <c r="BK93" s="74">
        <f>+[4]Total!BK93</f>
        <v>0</v>
      </c>
      <c r="BL93" s="74">
        <f>+[4]Total!BL93</f>
        <v>0</v>
      </c>
      <c r="BM93" s="74">
        <f>+[4]Total!BM93</f>
        <v>0</v>
      </c>
      <c r="BN93" s="74">
        <f>+[4]Total!BN93</f>
        <v>0</v>
      </c>
      <c r="BO93" s="74">
        <f>+[4]Total!BO93</f>
        <v>0</v>
      </c>
      <c r="BP93" s="74">
        <f>+[4]Total!BP93</f>
        <v>0</v>
      </c>
      <c r="BQ93" s="74">
        <f>+[4]Total!BQ93</f>
        <v>0</v>
      </c>
      <c r="BR93" s="74">
        <f>+[4]Total!BR93</f>
        <v>0</v>
      </c>
      <c r="BS93" s="74">
        <f>+[4]Total!BS93</f>
        <v>0</v>
      </c>
      <c r="BT93" s="74">
        <f>+[4]Total!BT93</f>
        <v>0</v>
      </c>
      <c r="BU93" s="74">
        <f>+[4]Total!BU93</f>
        <v>0</v>
      </c>
      <c r="BV93" s="74">
        <f>+[4]Total!BV93</f>
        <v>0</v>
      </c>
      <c r="BW93" s="74">
        <f>+[4]Total!BW93</f>
        <v>0</v>
      </c>
      <c r="BX93" s="74">
        <f>+[4]Total!BX93</f>
        <v>0</v>
      </c>
      <c r="BY93" s="74">
        <f>+[4]Total!BY93</f>
        <v>0</v>
      </c>
      <c r="BZ93" s="74">
        <f>+[4]Total!BZ93</f>
        <v>0</v>
      </c>
      <c r="CA93" s="74">
        <f>+[4]Total!CA93</f>
        <v>0</v>
      </c>
      <c r="CB93" s="74">
        <f>+[4]Total!CB93</f>
        <v>0</v>
      </c>
      <c r="CC93" s="74">
        <f>+[4]Total!CC93</f>
        <v>0</v>
      </c>
      <c r="CD93" s="74">
        <f>+[4]Total!CD93</f>
        <v>0</v>
      </c>
      <c r="CE93" s="74">
        <f>+[4]Total!CE93</f>
        <v>0</v>
      </c>
      <c r="CF93" s="74">
        <f>+[4]Total!CF93</f>
        <v>0</v>
      </c>
      <c r="CG93" s="74">
        <f>+[4]Total!CG93</f>
        <v>0</v>
      </c>
      <c r="CH93" s="74">
        <f>+[4]Total!CH93</f>
        <v>0</v>
      </c>
      <c r="CI93" s="74">
        <f>+[4]Total!CI93</f>
        <v>0</v>
      </c>
      <c r="CJ93" s="74">
        <f>+[4]Total!CJ93</f>
        <v>0</v>
      </c>
      <c r="CK93" s="74">
        <f>+[4]Total!CK93</f>
        <v>0</v>
      </c>
      <c r="CL93" s="74">
        <f>+[4]Total!CL93</f>
        <v>0</v>
      </c>
      <c r="CM93" s="74">
        <f>+[4]Total!CM93</f>
        <v>0</v>
      </c>
      <c r="CN93" s="74">
        <f>+[4]Total!CN93</f>
        <v>0</v>
      </c>
      <c r="CO93" s="74">
        <f>+[4]Total!CO93</f>
        <v>0</v>
      </c>
      <c r="CP93" s="74">
        <f>+[4]Total!CP93</f>
        <v>0</v>
      </c>
      <c r="CQ93" s="74">
        <f>+[4]Total!CQ93</f>
        <v>0</v>
      </c>
      <c r="CR93" s="74">
        <f>+[4]Total!CR93</f>
        <v>0</v>
      </c>
      <c r="CS93" s="74">
        <f>+[4]Total!CS93</f>
        <v>0</v>
      </c>
      <c r="CT93" s="74">
        <f>+[4]Total!CT93</f>
        <v>0</v>
      </c>
      <c r="CU93" s="74">
        <f>+[4]Total!CU93</f>
        <v>0</v>
      </c>
      <c r="CV93" s="74">
        <f>+[4]Total!CV93</f>
        <v>0</v>
      </c>
      <c r="CW93" s="74">
        <f>+[4]Total!CW93</f>
        <v>0</v>
      </c>
      <c r="CX93" s="74">
        <f>+[4]Total!CX93</f>
        <v>0</v>
      </c>
      <c r="CY93" s="74">
        <f>+[4]Total!CY93</f>
        <v>0</v>
      </c>
      <c r="CZ93" s="74">
        <f>+[4]Total!CZ93</f>
        <v>0</v>
      </c>
      <c r="DA93" s="74">
        <f>+[4]Total!DA93</f>
        <v>0</v>
      </c>
      <c r="DB93" s="74">
        <f>+[4]Total!DB93</f>
        <v>0</v>
      </c>
      <c r="DC93" s="74">
        <f>+[4]Total!DC93</f>
        <v>0</v>
      </c>
      <c r="DD93" s="74">
        <f>+[4]Total!DD93</f>
        <v>0</v>
      </c>
      <c r="DE93" s="74">
        <f>+[4]Total!DE93</f>
        <v>0</v>
      </c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</row>
    <row r="94" spans="1:177" x14ac:dyDescent="0.25">
      <c r="A94" s="73"/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  <c r="Z94" s="74">
        <v>0</v>
      </c>
      <c r="AA94" s="74">
        <v>0</v>
      </c>
      <c r="AB94" s="74">
        <v>0</v>
      </c>
      <c r="AC94" s="74">
        <v>0</v>
      </c>
      <c r="AD94" s="74">
        <v>0</v>
      </c>
      <c r="AE94" s="74">
        <v>0</v>
      </c>
      <c r="AF94" s="74">
        <v>0</v>
      </c>
      <c r="AG94" s="74">
        <v>0</v>
      </c>
      <c r="AH94" s="74">
        <v>0</v>
      </c>
      <c r="AI94" s="74">
        <v>0</v>
      </c>
      <c r="AJ94" s="74">
        <v>0</v>
      </c>
      <c r="AK94" s="74">
        <v>0</v>
      </c>
      <c r="AL94" s="74">
        <f>+[4]Total!AL94</f>
        <v>0</v>
      </c>
      <c r="AM94" s="74">
        <f>+[4]Total!AM94</f>
        <v>0</v>
      </c>
      <c r="AN94" s="74">
        <f>+[4]Total!AN94</f>
        <v>0</v>
      </c>
      <c r="AO94" s="74">
        <f>+[4]Total!AO94</f>
        <v>0</v>
      </c>
      <c r="AP94" s="74">
        <f>+[4]Total!AP94</f>
        <v>0</v>
      </c>
      <c r="AQ94" s="74">
        <f>+[4]Total!AQ94</f>
        <v>0</v>
      </c>
      <c r="AR94" s="74">
        <f>+[4]Total!AR94</f>
        <v>0</v>
      </c>
      <c r="AS94" s="74">
        <f>+[4]Total!AS94</f>
        <v>0</v>
      </c>
      <c r="AT94" s="74">
        <f>+[4]Total!AT94</f>
        <v>0</v>
      </c>
      <c r="AU94" s="74">
        <f>+[4]Total!AU94</f>
        <v>0</v>
      </c>
      <c r="AV94" s="74">
        <f>+[4]Total!AV94</f>
        <v>0</v>
      </c>
      <c r="AW94" s="74">
        <f>+[4]Total!AW94</f>
        <v>0</v>
      </c>
      <c r="AX94" s="74">
        <f>+[4]Total!AX94</f>
        <v>0</v>
      </c>
      <c r="AY94" s="74">
        <f>+[4]Total!AY94</f>
        <v>0</v>
      </c>
      <c r="AZ94" s="74">
        <f>+[4]Total!AZ94</f>
        <v>0</v>
      </c>
      <c r="BA94" s="74">
        <f>+[4]Total!BA94</f>
        <v>0</v>
      </c>
      <c r="BB94" s="74">
        <f>+[4]Total!BB94</f>
        <v>0</v>
      </c>
      <c r="BC94" s="74">
        <f>+[4]Total!BC94</f>
        <v>0</v>
      </c>
      <c r="BD94" s="74">
        <f>+[4]Total!BD94</f>
        <v>0</v>
      </c>
      <c r="BE94" s="74">
        <f>+[4]Total!BE94</f>
        <v>0</v>
      </c>
      <c r="BF94" s="74">
        <f>+[4]Total!BF94</f>
        <v>0</v>
      </c>
      <c r="BG94" s="74">
        <f>+[4]Total!BG94</f>
        <v>0</v>
      </c>
      <c r="BH94" s="74">
        <f>+[4]Total!BH94</f>
        <v>0</v>
      </c>
      <c r="BI94" s="74">
        <f>+[4]Total!BI94</f>
        <v>0</v>
      </c>
      <c r="BJ94" s="74">
        <f>+[4]Total!BJ94</f>
        <v>0</v>
      </c>
      <c r="BK94" s="74">
        <f>+[4]Total!BK94</f>
        <v>0</v>
      </c>
      <c r="BL94" s="74">
        <f>+[4]Total!BL94</f>
        <v>0</v>
      </c>
      <c r="BM94" s="74">
        <f>+[4]Total!BM94</f>
        <v>0</v>
      </c>
      <c r="BN94" s="74">
        <f>+[4]Total!BN94</f>
        <v>0</v>
      </c>
      <c r="BO94" s="74">
        <f>+[4]Total!BO94</f>
        <v>0</v>
      </c>
      <c r="BP94" s="74">
        <f>+[4]Total!BP94</f>
        <v>0</v>
      </c>
      <c r="BQ94" s="74">
        <f>+[4]Total!BQ94</f>
        <v>0</v>
      </c>
      <c r="BR94" s="74">
        <f>+[4]Total!BR94</f>
        <v>0</v>
      </c>
      <c r="BS94" s="74">
        <f>+[4]Total!BS94</f>
        <v>0</v>
      </c>
      <c r="BT94" s="74">
        <f>+[4]Total!BT94</f>
        <v>0</v>
      </c>
      <c r="BU94" s="74">
        <f>+[4]Total!BU94</f>
        <v>0</v>
      </c>
      <c r="BV94" s="74">
        <f>+[4]Total!BV94</f>
        <v>0</v>
      </c>
      <c r="BW94" s="74">
        <f>+[4]Total!BW94</f>
        <v>0</v>
      </c>
      <c r="BX94" s="74">
        <f>+[4]Total!BX94</f>
        <v>0</v>
      </c>
      <c r="BY94" s="74">
        <f>+[4]Total!BY94</f>
        <v>0</v>
      </c>
      <c r="BZ94" s="74">
        <f>+[4]Total!BZ94</f>
        <v>0</v>
      </c>
      <c r="CA94" s="74">
        <f>+[4]Total!CA94</f>
        <v>0</v>
      </c>
      <c r="CB94" s="74">
        <f>+[4]Total!CB94</f>
        <v>0</v>
      </c>
      <c r="CC94" s="74">
        <f>+[4]Total!CC94</f>
        <v>0</v>
      </c>
      <c r="CD94" s="74">
        <f>+[4]Total!CD94</f>
        <v>0</v>
      </c>
      <c r="CE94" s="74">
        <f>+[4]Total!CE94</f>
        <v>0</v>
      </c>
      <c r="CF94" s="74">
        <f>+[4]Total!CF94</f>
        <v>0</v>
      </c>
      <c r="CG94" s="74">
        <f>+[4]Total!CG94</f>
        <v>0</v>
      </c>
      <c r="CH94" s="74">
        <f>+[4]Total!CH94</f>
        <v>0</v>
      </c>
      <c r="CI94" s="74">
        <f>+[4]Total!CI94</f>
        <v>0</v>
      </c>
      <c r="CJ94" s="74">
        <f>+[4]Total!CJ94</f>
        <v>0</v>
      </c>
      <c r="CK94" s="74">
        <f>+[4]Total!CK94</f>
        <v>0</v>
      </c>
      <c r="CL94" s="74">
        <f>+[4]Total!CL94</f>
        <v>0</v>
      </c>
      <c r="CM94" s="74">
        <f>+[4]Total!CM94</f>
        <v>0</v>
      </c>
      <c r="CN94" s="74">
        <f>+[4]Total!CN94</f>
        <v>0</v>
      </c>
      <c r="CO94" s="74">
        <f>+[4]Total!CO94</f>
        <v>0</v>
      </c>
      <c r="CP94" s="74">
        <f>+[4]Total!CP94</f>
        <v>0</v>
      </c>
      <c r="CQ94" s="74">
        <f>+[4]Total!CQ94</f>
        <v>0</v>
      </c>
      <c r="CR94" s="74">
        <f>+[4]Total!CR94</f>
        <v>0</v>
      </c>
      <c r="CS94" s="74">
        <f>+[4]Total!CS94</f>
        <v>0</v>
      </c>
      <c r="CT94" s="74">
        <f>+[4]Total!CT94</f>
        <v>0</v>
      </c>
      <c r="CU94" s="74">
        <f>+[4]Total!CU94</f>
        <v>0</v>
      </c>
      <c r="CV94" s="74">
        <f>+[4]Total!CV94</f>
        <v>0</v>
      </c>
      <c r="CW94" s="74">
        <f>+[4]Total!CW94</f>
        <v>0</v>
      </c>
      <c r="CX94" s="74">
        <f>+[4]Total!CX94</f>
        <v>0</v>
      </c>
      <c r="CY94" s="74">
        <f>+[4]Total!CY94</f>
        <v>0</v>
      </c>
      <c r="CZ94" s="74">
        <f>+[4]Total!CZ94</f>
        <v>0</v>
      </c>
      <c r="DA94" s="74">
        <f>+[4]Total!DA94</f>
        <v>0</v>
      </c>
      <c r="DB94" s="74">
        <f>+[4]Total!DB94</f>
        <v>0</v>
      </c>
      <c r="DC94" s="74">
        <f>+[4]Total!DC94</f>
        <v>0</v>
      </c>
      <c r="DD94" s="74">
        <f>+[4]Total!DD94</f>
        <v>0</v>
      </c>
      <c r="DE94" s="74">
        <f>+[4]Total!DE94</f>
        <v>0</v>
      </c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</row>
    <row r="95" spans="1:177" x14ac:dyDescent="0.25">
      <c r="A95" s="70" t="s">
        <v>83</v>
      </c>
      <c r="B95" s="71">
        <v>2369</v>
      </c>
      <c r="C95" s="71">
        <v>255828</v>
      </c>
      <c r="D95" s="71">
        <v>1416033</v>
      </c>
      <c r="E95" s="71">
        <v>76257</v>
      </c>
      <c r="F95" s="71">
        <v>1297</v>
      </c>
      <c r="G95" s="71">
        <v>219475</v>
      </c>
      <c r="H95" s="71">
        <v>1129986</v>
      </c>
      <c r="I95" s="71">
        <v>73336</v>
      </c>
      <c r="J95" s="71">
        <v>206</v>
      </c>
      <c r="K95" s="71">
        <v>2466</v>
      </c>
      <c r="L95" s="71">
        <v>240292</v>
      </c>
      <c r="M95" s="71">
        <v>1359128</v>
      </c>
      <c r="N95" s="71">
        <v>72732</v>
      </c>
      <c r="O95" s="71">
        <v>1356</v>
      </c>
      <c r="P95" s="71">
        <v>211558</v>
      </c>
      <c r="Q95" s="71">
        <v>1128136</v>
      </c>
      <c r="R95" s="71">
        <v>71540</v>
      </c>
      <c r="S95" s="71">
        <v>141</v>
      </c>
      <c r="T95" s="71">
        <v>2642</v>
      </c>
      <c r="U95" s="71">
        <v>242487</v>
      </c>
      <c r="V95" s="71">
        <v>1368439</v>
      </c>
      <c r="W95" s="71">
        <v>75132</v>
      </c>
      <c r="X95" s="71">
        <v>1523</v>
      </c>
      <c r="Y95" s="71">
        <v>214146</v>
      </c>
      <c r="Z95" s="71">
        <v>1138225</v>
      </c>
      <c r="AA95" s="71">
        <v>74297</v>
      </c>
      <c r="AB95" s="71">
        <v>142</v>
      </c>
      <c r="AC95" s="71">
        <v>2678</v>
      </c>
      <c r="AD95" s="71">
        <v>237489</v>
      </c>
      <c r="AE95" s="71">
        <v>1374272</v>
      </c>
      <c r="AF95" s="71">
        <v>76038</v>
      </c>
      <c r="AG95" s="71">
        <v>1601</v>
      </c>
      <c r="AH95" s="71">
        <v>212296</v>
      </c>
      <c r="AI95" s="71">
        <v>1149442</v>
      </c>
      <c r="AJ95" s="71">
        <v>75231</v>
      </c>
      <c r="AK95" s="71">
        <v>134</v>
      </c>
      <c r="AL95" s="71">
        <f>SUM(AL96:AL117)</f>
        <v>0</v>
      </c>
      <c r="AM95" s="71">
        <f t="shared" ref="AM95:AT95" si="48">SUM(AM96:AM117)</f>
        <v>0</v>
      </c>
      <c r="AN95" s="71">
        <f t="shared" si="48"/>
        <v>0</v>
      </c>
      <c r="AO95" s="71">
        <f t="shared" si="48"/>
        <v>0</v>
      </c>
      <c r="AP95" s="71">
        <f t="shared" si="48"/>
        <v>0</v>
      </c>
      <c r="AQ95" s="71">
        <f t="shared" si="48"/>
        <v>0</v>
      </c>
      <c r="AR95" s="71">
        <f t="shared" si="48"/>
        <v>0</v>
      </c>
      <c r="AS95" s="71">
        <f t="shared" si="48"/>
        <v>0</v>
      </c>
      <c r="AT95" s="71">
        <f t="shared" si="48"/>
        <v>0</v>
      </c>
      <c r="AU95" s="71">
        <f>SUM(AU96:AU117)</f>
        <v>0</v>
      </c>
      <c r="AV95" s="71">
        <f t="shared" ref="AV95:BC95" si="49">SUM(AV96:AV117)</f>
        <v>0</v>
      </c>
      <c r="AW95" s="71">
        <f t="shared" si="49"/>
        <v>0</v>
      </c>
      <c r="AX95" s="71">
        <f t="shared" si="49"/>
        <v>0</v>
      </c>
      <c r="AY95" s="71">
        <f t="shared" si="49"/>
        <v>0</v>
      </c>
      <c r="AZ95" s="71">
        <f t="shared" si="49"/>
        <v>0</v>
      </c>
      <c r="BA95" s="71">
        <f t="shared" si="49"/>
        <v>0</v>
      </c>
      <c r="BB95" s="71">
        <f t="shared" si="49"/>
        <v>0</v>
      </c>
      <c r="BC95" s="71">
        <f t="shared" si="49"/>
        <v>0</v>
      </c>
      <c r="BD95" s="71">
        <f>SUM(BD96:BD117)</f>
        <v>0</v>
      </c>
      <c r="BE95" s="71">
        <f t="shared" ref="BE95:BL95" si="50">SUM(BE96:BE117)</f>
        <v>0</v>
      </c>
      <c r="BF95" s="71">
        <f t="shared" si="50"/>
        <v>0</v>
      </c>
      <c r="BG95" s="71">
        <f t="shared" si="50"/>
        <v>0</v>
      </c>
      <c r="BH95" s="71">
        <f t="shared" si="50"/>
        <v>0</v>
      </c>
      <c r="BI95" s="71">
        <f t="shared" si="50"/>
        <v>0</v>
      </c>
      <c r="BJ95" s="71">
        <f t="shared" si="50"/>
        <v>0</v>
      </c>
      <c r="BK95" s="71">
        <f t="shared" si="50"/>
        <v>0</v>
      </c>
      <c r="BL95" s="71">
        <f t="shared" si="50"/>
        <v>0</v>
      </c>
      <c r="BM95" s="71">
        <f>SUM(BM96:BM117)</f>
        <v>0</v>
      </c>
      <c r="BN95" s="71">
        <f t="shared" ref="BN95:BU95" si="51">SUM(BN96:BN117)</f>
        <v>0</v>
      </c>
      <c r="BO95" s="71">
        <f t="shared" si="51"/>
        <v>0</v>
      </c>
      <c r="BP95" s="71">
        <f t="shared" si="51"/>
        <v>0</v>
      </c>
      <c r="BQ95" s="71">
        <f t="shared" si="51"/>
        <v>0</v>
      </c>
      <c r="BR95" s="71">
        <f t="shared" si="51"/>
        <v>0</v>
      </c>
      <c r="BS95" s="71">
        <f t="shared" si="51"/>
        <v>0</v>
      </c>
      <c r="BT95" s="71">
        <f t="shared" si="51"/>
        <v>0</v>
      </c>
      <c r="BU95" s="71">
        <f t="shared" si="51"/>
        <v>0</v>
      </c>
      <c r="BV95" s="71">
        <f>SUM(BV96:BV117)</f>
        <v>0</v>
      </c>
      <c r="BW95" s="71">
        <f t="shared" ref="BW95:CD95" si="52">SUM(BW96:BW117)</f>
        <v>0</v>
      </c>
      <c r="BX95" s="71">
        <f t="shared" si="52"/>
        <v>0</v>
      </c>
      <c r="BY95" s="71">
        <f t="shared" si="52"/>
        <v>0</v>
      </c>
      <c r="BZ95" s="71">
        <f t="shared" si="52"/>
        <v>0</v>
      </c>
      <c r="CA95" s="71">
        <f t="shared" si="52"/>
        <v>0</v>
      </c>
      <c r="CB95" s="71">
        <f t="shared" si="52"/>
        <v>0</v>
      </c>
      <c r="CC95" s="71">
        <f t="shared" si="52"/>
        <v>0</v>
      </c>
      <c r="CD95" s="71">
        <f t="shared" si="52"/>
        <v>0</v>
      </c>
      <c r="CE95" s="71">
        <f>SUM(CE96:CE117)</f>
        <v>0</v>
      </c>
      <c r="CF95" s="71">
        <f t="shared" ref="CF95:CM95" si="53">SUM(CF96:CF117)</f>
        <v>0</v>
      </c>
      <c r="CG95" s="71">
        <f t="shared" si="53"/>
        <v>0</v>
      </c>
      <c r="CH95" s="71">
        <f t="shared" si="53"/>
        <v>0</v>
      </c>
      <c r="CI95" s="71">
        <f t="shared" si="53"/>
        <v>0</v>
      </c>
      <c r="CJ95" s="71">
        <f t="shared" si="53"/>
        <v>0</v>
      </c>
      <c r="CK95" s="71">
        <f t="shared" si="53"/>
        <v>0</v>
      </c>
      <c r="CL95" s="71">
        <f t="shared" si="53"/>
        <v>0</v>
      </c>
      <c r="CM95" s="71">
        <f t="shared" si="53"/>
        <v>0</v>
      </c>
      <c r="CN95" s="71">
        <f>SUM(CN96:CN117)</f>
        <v>0</v>
      </c>
      <c r="CO95" s="71">
        <f t="shared" ref="CO95:CV95" si="54">SUM(CO96:CO117)</f>
        <v>0</v>
      </c>
      <c r="CP95" s="71">
        <f t="shared" si="54"/>
        <v>0</v>
      </c>
      <c r="CQ95" s="71">
        <f t="shared" si="54"/>
        <v>0</v>
      </c>
      <c r="CR95" s="71">
        <f t="shared" si="54"/>
        <v>0</v>
      </c>
      <c r="CS95" s="71">
        <f t="shared" si="54"/>
        <v>0</v>
      </c>
      <c r="CT95" s="71">
        <f t="shared" si="54"/>
        <v>0</v>
      </c>
      <c r="CU95" s="71">
        <f t="shared" si="54"/>
        <v>0</v>
      </c>
      <c r="CV95" s="71">
        <f t="shared" si="54"/>
        <v>0</v>
      </c>
      <c r="CW95" s="71">
        <f>SUM(CW96:CW117)</f>
        <v>0</v>
      </c>
      <c r="CX95" s="71">
        <f t="shared" ref="CX95:DE95" si="55">SUM(CX96:CX117)</f>
        <v>0</v>
      </c>
      <c r="CY95" s="71">
        <f t="shared" si="55"/>
        <v>0</v>
      </c>
      <c r="CZ95" s="71">
        <f t="shared" si="55"/>
        <v>0</v>
      </c>
      <c r="DA95" s="71">
        <f t="shared" si="55"/>
        <v>0</v>
      </c>
      <c r="DB95" s="71">
        <f t="shared" si="55"/>
        <v>0</v>
      </c>
      <c r="DC95" s="71">
        <f t="shared" si="55"/>
        <v>0</v>
      </c>
      <c r="DD95" s="71">
        <f t="shared" si="55"/>
        <v>0</v>
      </c>
      <c r="DE95" s="71">
        <f t="shared" si="55"/>
        <v>0</v>
      </c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</row>
    <row r="96" spans="1:177" x14ac:dyDescent="0.25">
      <c r="A96" s="73" t="s">
        <v>84</v>
      </c>
      <c r="B96" s="74">
        <v>616</v>
      </c>
      <c r="C96" s="74">
        <v>51147</v>
      </c>
      <c r="D96" s="74">
        <v>222279</v>
      </c>
      <c r="E96" s="74">
        <v>14010</v>
      </c>
      <c r="F96" s="74">
        <v>386</v>
      </c>
      <c r="G96" s="74">
        <v>42782</v>
      </c>
      <c r="H96" s="74">
        <v>199610</v>
      </c>
      <c r="I96" s="74">
        <v>13740</v>
      </c>
      <c r="J96" s="74">
        <v>65</v>
      </c>
      <c r="K96" s="74">
        <v>675</v>
      </c>
      <c r="L96" s="74">
        <v>49451</v>
      </c>
      <c r="M96" s="74">
        <v>212302</v>
      </c>
      <c r="N96" s="74">
        <v>13558</v>
      </c>
      <c r="O96" s="74">
        <v>415</v>
      </c>
      <c r="P96" s="74">
        <v>42652</v>
      </c>
      <c r="Q96" s="74">
        <v>202413</v>
      </c>
      <c r="R96" s="74">
        <v>13796</v>
      </c>
      <c r="S96" s="74">
        <v>55</v>
      </c>
      <c r="T96" s="74">
        <v>782</v>
      </c>
      <c r="U96" s="74">
        <v>51520</v>
      </c>
      <c r="V96" s="74">
        <v>221880</v>
      </c>
      <c r="W96" s="74">
        <v>14510</v>
      </c>
      <c r="X96" s="74">
        <v>499</v>
      </c>
      <c r="Y96" s="74">
        <v>44513</v>
      </c>
      <c r="Z96" s="74">
        <v>212773</v>
      </c>
      <c r="AA96" s="74">
        <v>14749</v>
      </c>
      <c r="AB96" s="74">
        <v>53</v>
      </c>
      <c r="AC96" s="74">
        <v>829</v>
      </c>
      <c r="AD96" s="74">
        <v>50845</v>
      </c>
      <c r="AE96" s="74">
        <v>223211</v>
      </c>
      <c r="AF96" s="74">
        <v>14883</v>
      </c>
      <c r="AG96" s="74">
        <v>515</v>
      </c>
      <c r="AH96" s="74">
        <v>44311</v>
      </c>
      <c r="AI96" s="74">
        <v>215074</v>
      </c>
      <c r="AJ96" s="74">
        <v>14960</v>
      </c>
      <c r="AK96" s="74">
        <v>50</v>
      </c>
      <c r="AL96" s="74">
        <f>+[4]Total!AL96</f>
        <v>0</v>
      </c>
      <c r="AM96" s="74">
        <f>+[4]Total!AM96</f>
        <v>0</v>
      </c>
      <c r="AN96" s="74">
        <f>+[4]Total!AN96</f>
        <v>0</v>
      </c>
      <c r="AO96" s="74">
        <f>+[4]Total!AO96</f>
        <v>0</v>
      </c>
      <c r="AP96" s="74">
        <f>+[4]Total!AP96</f>
        <v>0</v>
      </c>
      <c r="AQ96" s="74">
        <f>+[4]Total!AQ96</f>
        <v>0</v>
      </c>
      <c r="AR96" s="74">
        <f>+[4]Total!AR96</f>
        <v>0</v>
      </c>
      <c r="AS96" s="74">
        <f>+[4]Total!AS96</f>
        <v>0</v>
      </c>
      <c r="AT96" s="74">
        <f>+[4]Total!AT96</f>
        <v>0</v>
      </c>
      <c r="AU96" s="74">
        <f>+[4]Total!AU96</f>
        <v>0</v>
      </c>
      <c r="AV96" s="74">
        <f>+[4]Total!AV96</f>
        <v>0</v>
      </c>
      <c r="AW96" s="74">
        <f>+[4]Total!AW96</f>
        <v>0</v>
      </c>
      <c r="AX96" s="74">
        <f>+[4]Total!AX96</f>
        <v>0</v>
      </c>
      <c r="AY96" s="74">
        <f>+[4]Total!AY96</f>
        <v>0</v>
      </c>
      <c r="AZ96" s="74">
        <f>+[4]Total!AZ96</f>
        <v>0</v>
      </c>
      <c r="BA96" s="74">
        <f>+[4]Total!BA96</f>
        <v>0</v>
      </c>
      <c r="BB96" s="74">
        <f>+[4]Total!BB96</f>
        <v>0</v>
      </c>
      <c r="BC96" s="74">
        <f>+[4]Total!BC96</f>
        <v>0</v>
      </c>
      <c r="BD96" s="74">
        <f>+[4]Total!BD96</f>
        <v>0</v>
      </c>
      <c r="BE96" s="74">
        <f>+[4]Total!BE96</f>
        <v>0</v>
      </c>
      <c r="BF96" s="74">
        <f>+[4]Total!BF96</f>
        <v>0</v>
      </c>
      <c r="BG96" s="74">
        <f>+[4]Total!BG96</f>
        <v>0</v>
      </c>
      <c r="BH96" s="74">
        <f>+[4]Total!BH96</f>
        <v>0</v>
      </c>
      <c r="BI96" s="74">
        <f>+[4]Total!BI96</f>
        <v>0</v>
      </c>
      <c r="BJ96" s="74">
        <f>+[4]Total!BJ96</f>
        <v>0</v>
      </c>
      <c r="BK96" s="74">
        <f>+[4]Total!BK96</f>
        <v>0</v>
      </c>
      <c r="BL96" s="74">
        <f>+[4]Total!BL96</f>
        <v>0</v>
      </c>
      <c r="BM96" s="74">
        <f>+[4]Total!BM96</f>
        <v>0</v>
      </c>
      <c r="BN96" s="74">
        <f>+[4]Total!BN96</f>
        <v>0</v>
      </c>
      <c r="BO96" s="74">
        <f>+[4]Total!BO96</f>
        <v>0</v>
      </c>
      <c r="BP96" s="74">
        <f>+[4]Total!BP96</f>
        <v>0</v>
      </c>
      <c r="BQ96" s="74">
        <f>+[4]Total!BQ96</f>
        <v>0</v>
      </c>
      <c r="BR96" s="74">
        <f>+[4]Total!BR96</f>
        <v>0</v>
      </c>
      <c r="BS96" s="74">
        <f>+[4]Total!BS96</f>
        <v>0</v>
      </c>
      <c r="BT96" s="74">
        <f>+[4]Total!BT96</f>
        <v>0</v>
      </c>
      <c r="BU96" s="74">
        <f>+[4]Total!BU96</f>
        <v>0</v>
      </c>
      <c r="BV96" s="74">
        <f>+[4]Total!BV96</f>
        <v>0</v>
      </c>
      <c r="BW96" s="74">
        <f>+[4]Total!BW96</f>
        <v>0</v>
      </c>
      <c r="BX96" s="74">
        <f>+[4]Total!BX96</f>
        <v>0</v>
      </c>
      <c r="BY96" s="74">
        <f>+[4]Total!BY96</f>
        <v>0</v>
      </c>
      <c r="BZ96" s="74">
        <f>+[4]Total!BZ96</f>
        <v>0</v>
      </c>
      <c r="CA96" s="74">
        <f>+[4]Total!CA96</f>
        <v>0</v>
      </c>
      <c r="CB96" s="74">
        <f>+[4]Total!CB96</f>
        <v>0</v>
      </c>
      <c r="CC96" s="74">
        <f>+[4]Total!CC96</f>
        <v>0</v>
      </c>
      <c r="CD96" s="74">
        <f>+[4]Total!CD96</f>
        <v>0</v>
      </c>
      <c r="CE96" s="74">
        <f>+[4]Total!CE96</f>
        <v>0</v>
      </c>
      <c r="CF96" s="74">
        <f>+[4]Total!CF96</f>
        <v>0</v>
      </c>
      <c r="CG96" s="74">
        <f>+[4]Total!CG96</f>
        <v>0</v>
      </c>
      <c r="CH96" s="74">
        <f>+[4]Total!CH96</f>
        <v>0</v>
      </c>
      <c r="CI96" s="74">
        <f>+[4]Total!CI96</f>
        <v>0</v>
      </c>
      <c r="CJ96" s="74">
        <f>+[4]Total!CJ96</f>
        <v>0</v>
      </c>
      <c r="CK96" s="74">
        <f>+[4]Total!CK96</f>
        <v>0</v>
      </c>
      <c r="CL96" s="74">
        <f>+[4]Total!CL96</f>
        <v>0</v>
      </c>
      <c r="CM96" s="74">
        <f>+[4]Total!CM96</f>
        <v>0</v>
      </c>
      <c r="CN96" s="74">
        <f>+[4]Total!CN96</f>
        <v>0</v>
      </c>
      <c r="CO96" s="74">
        <f>+[4]Total!CO96</f>
        <v>0</v>
      </c>
      <c r="CP96" s="74">
        <f>+[4]Total!CP96</f>
        <v>0</v>
      </c>
      <c r="CQ96" s="74">
        <f>+[4]Total!CQ96</f>
        <v>0</v>
      </c>
      <c r="CR96" s="74">
        <f>+[4]Total!CR96</f>
        <v>0</v>
      </c>
      <c r="CS96" s="74">
        <f>+[4]Total!CS96</f>
        <v>0</v>
      </c>
      <c r="CT96" s="74">
        <f>+[4]Total!CT96</f>
        <v>0</v>
      </c>
      <c r="CU96" s="74">
        <f>+[4]Total!CU96</f>
        <v>0</v>
      </c>
      <c r="CV96" s="74">
        <f>+[4]Total!CV96</f>
        <v>0</v>
      </c>
      <c r="CW96" s="74">
        <f>+[4]Total!CW96</f>
        <v>0</v>
      </c>
      <c r="CX96" s="74">
        <f>+[4]Total!CX96</f>
        <v>0</v>
      </c>
      <c r="CY96" s="74">
        <f>+[4]Total!CY96</f>
        <v>0</v>
      </c>
      <c r="CZ96" s="74">
        <f>+[4]Total!CZ96</f>
        <v>0</v>
      </c>
      <c r="DA96" s="74">
        <f>+[4]Total!DA96</f>
        <v>0</v>
      </c>
      <c r="DB96" s="74">
        <f>+[4]Total!DB96</f>
        <v>0</v>
      </c>
      <c r="DC96" s="74">
        <f>+[4]Total!DC96</f>
        <v>0</v>
      </c>
      <c r="DD96" s="74">
        <f>+[4]Total!DD96</f>
        <v>0</v>
      </c>
      <c r="DE96" s="74">
        <f>+[4]Total!DE96</f>
        <v>0</v>
      </c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</row>
    <row r="97" spans="1:177" x14ac:dyDescent="0.25">
      <c r="A97" s="73" t="s">
        <v>85</v>
      </c>
      <c r="B97" s="74">
        <v>163</v>
      </c>
      <c r="C97" s="74">
        <v>17328</v>
      </c>
      <c r="D97" s="74">
        <v>100951</v>
      </c>
      <c r="E97" s="74">
        <v>4657</v>
      </c>
      <c r="F97" s="74">
        <v>73</v>
      </c>
      <c r="G97" s="74">
        <v>14874</v>
      </c>
      <c r="H97" s="74">
        <v>75398</v>
      </c>
      <c r="I97" s="74">
        <v>4257</v>
      </c>
      <c r="J97" s="74">
        <v>17</v>
      </c>
      <c r="K97" s="74">
        <v>163</v>
      </c>
      <c r="L97" s="74">
        <v>16120</v>
      </c>
      <c r="M97" s="74">
        <v>96197</v>
      </c>
      <c r="N97" s="74">
        <v>4380</v>
      </c>
      <c r="O97" s="74">
        <v>62</v>
      </c>
      <c r="P97" s="74">
        <v>14185</v>
      </c>
      <c r="Q97" s="74">
        <v>75356</v>
      </c>
      <c r="R97" s="74">
        <v>4225</v>
      </c>
      <c r="S97" s="74">
        <v>6</v>
      </c>
      <c r="T97" s="74">
        <v>205</v>
      </c>
      <c r="U97" s="74">
        <v>16823</v>
      </c>
      <c r="V97" s="74">
        <v>99030</v>
      </c>
      <c r="W97" s="74">
        <v>4593</v>
      </c>
      <c r="X97" s="74">
        <v>98</v>
      </c>
      <c r="Y97" s="74">
        <v>14609</v>
      </c>
      <c r="Z97" s="74">
        <v>77440</v>
      </c>
      <c r="AA97" s="74">
        <v>4475</v>
      </c>
      <c r="AB97" s="74">
        <v>8</v>
      </c>
      <c r="AC97" s="74">
        <v>177</v>
      </c>
      <c r="AD97" s="74">
        <v>16188</v>
      </c>
      <c r="AE97" s="74">
        <v>98007</v>
      </c>
      <c r="AF97" s="74">
        <v>4573</v>
      </c>
      <c r="AG97" s="74">
        <v>87</v>
      </c>
      <c r="AH97" s="74">
        <v>14326</v>
      </c>
      <c r="AI97" s="74">
        <v>76960</v>
      </c>
      <c r="AJ97" s="74">
        <v>4470</v>
      </c>
      <c r="AK97" s="74">
        <v>6</v>
      </c>
      <c r="AL97" s="74">
        <f>+[4]Total!AL97</f>
        <v>0</v>
      </c>
      <c r="AM97" s="74">
        <f>+[4]Total!AM97</f>
        <v>0</v>
      </c>
      <c r="AN97" s="74">
        <f>+[4]Total!AN97</f>
        <v>0</v>
      </c>
      <c r="AO97" s="74">
        <f>+[4]Total!AO97</f>
        <v>0</v>
      </c>
      <c r="AP97" s="74">
        <f>+[4]Total!AP97</f>
        <v>0</v>
      </c>
      <c r="AQ97" s="74">
        <f>+[4]Total!AQ97</f>
        <v>0</v>
      </c>
      <c r="AR97" s="74">
        <f>+[4]Total!AR97</f>
        <v>0</v>
      </c>
      <c r="AS97" s="74">
        <f>+[4]Total!AS97</f>
        <v>0</v>
      </c>
      <c r="AT97" s="74">
        <f>+[4]Total!AT97</f>
        <v>0</v>
      </c>
      <c r="AU97" s="74">
        <f>+[4]Total!AU97</f>
        <v>0</v>
      </c>
      <c r="AV97" s="74">
        <f>+[4]Total!AV97</f>
        <v>0</v>
      </c>
      <c r="AW97" s="74">
        <f>+[4]Total!AW97</f>
        <v>0</v>
      </c>
      <c r="AX97" s="74">
        <f>+[4]Total!AX97</f>
        <v>0</v>
      </c>
      <c r="AY97" s="74">
        <f>+[4]Total!AY97</f>
        <v>0</v>
      </c>
      <c r="AZ97" s="74">
        <f>+[4]Total!AZ97</f>
        <v>0</v>
      </c>
      <c r="BA97" s="74">
        <f>+[4]Total!BA97</f>
        <v>0</v>
      </c>
      <c r="BB97" s="74">
        <f>+[4]Total!BB97</f>
        <v>0</v>
      </c>
      <c r="BC97" s="74">
        <f>+[4]Total!BC97</f>
        <v>0</v>
      </c>
      <c r="BD97" s="74">
        <f>+[4]Total!BD97</f>
        <v>0</v>
      </c>
      <c r="BE97" s="74">
        <f>+[4]Total!BE97</f>
        <v>0</v>
      </c>
      <c r="BF97" s="74">
        <f>+[4]Total!BF97</f>
        <v>0</v>
      </c>
      <c r="BG97" s="74">
        <f>+[4]Total!BG97</f>
        <v>0</v>
      </c>
      <c r="BH97" s="74">
        <f>+[4]Total!BH97</f>
        <v>0</v>
      </c>
      <c r="BI97" s="74">
        <f>+[4]Total!BI97</f>
        <v>0</v>
      </c>
      <c r="BJ97" s="74">
        <f>+[4]Total!BJ97</f>
        <v>0</v>
      </c>
      <c r="BK97" s="74">
        <f>+[4]Total!BK97</f>
        <v>0</v>
      </c>
      <c r="BL97" s="74">
        <f>+[4]Total!BL97</f>
        <v>0</v>
      </c>
      <c r="BM97" s="74">
        <f>+[4]Total!BM97</f>
        <v>0</v>
      </c>
      <c r="BN97" s="74">
        <f>+[4]Total!BN97</f>
        <v>0</v>
      </c>
      <c r="BO97" s="74">
        <f>+[4]Total!BO97</f>
        <v>0</v>
      </c>
      <c r="BP97" s="74">
        <f>+[4]Total!BP97</f>
        <v>0</v>
      </c>
      <c r="BQ97" s="74">
        <f>+[4]Total!BQ97</f>
        <v>0</v>
      </c>
      <c r="BR97" s="74">
        <f>+[4]Total!BR97</f>
        <v>0</v>
      </c>
      <c r="BS97" s="74">
        <f>+[4]Total!BS97</f>
        <v>0</v>
      </c>
      <c r="BT97" s="74">
        <f>+[4]Total!BT97</f>
        <v>0</v>
      </c>
      <c r="BU97" s="74">
        <f>+[4]Total!BU97</f>
        <v>0</v>
      </c>
      <c r="BV97" s="74">
        <f>+[4]Total!BV97</f>
        <v>0</v>
      </c>
      <c r="BW97" s="74">
        <f>+[4]Total!BW97</f>
        <v>0</v>
      </c>
      <c r="BX97" s="74">
        <f>+[4]Total!BX97</f>
        <v>0</v>
      </c>
      <c r="BY97" s="74">
        <f>+[4]Total!BY97</f>
        <v>0</v>
      </c>
      <c r="BZ97" s="74">
        <f>+[4]Total!BZ97</f>
        <v>0</v>
      </c>
      <c r="CA97" s="74">
        <f>+[4]Total!CA97</f>
        <v>0</v>
      </c>
      <c r="CB97" s="74">
        <f>+[4]Total!CB97</f>
        <v>0</v>
      </c>
      <c r="CC97" s="74">
        <f>+[4]Total!CC97</f>
        <v>0</v>
      </c>
      <c r="CD97" s="74">
        <f>+[4]Total!CD97</f>
        <v>0</v>
      </c>
      <c r="CE97" s="74">
        <f>+[4]Total!CE97</f>
        <v>0</v>
      </c>
      <c r="CF97" s="74">
        <f>+[4]Total!CF97</f>
        <v>0</v>
      </c>
      <c r="CG97" s="74">
        <f>+[4]Total!CG97</f>
        <v>0</v>
      </c>
      <c r="CH97" s="74">
        <f>+[4]Total!CH97</f>
        <v>0</v>
      </c>
      <c r="CI97" s="74">
        <f>+[4]Total!CI97</f>
        <v>0</v>
      </c>
      <c r="CJ97" s="74">
        <f>+[4]Total!CJ97</f>
        <v>0</v>
      </c>
      <c r="CK97" s="74">
        <f>+[4]Total!CK97</f>
        <v>0</v>
      </c>
      <c r="CL97" s="74">
        <f>+[4]Total!CL97</f>
        <v>0</v>
      </c>
      <c r="CM97" s="74">
        <f>+[4]Total!CM97</f>
        <v>0</v>
      </c>
      <c r="CN97" s="74">
        <f>+[4]Total!CN97</f>
        <v>0</v>
      </c>
      <c r="CO97" s="74">
        <f>+[4]Total!CO97</f>
        <v>0</v>
      </c>
      <c r="CP97" s="74">
        <f>+[4]Total!CP97</f>
        <v>0</v>
      </c>
      <c r="CQ97" s="74">
        <f>+[4]Total!CQ97</f>
        <v>0</v>
      </c>
      <c r="CR97" s="74">
        <f>+[4]Total!CR97</f>
        <v>0</v>
      </c>
      <c r="CS97" s="74">
        <f>+[4]Total!CS97</f>
        <v>0</v>
      </c>
      <c r="CT97" s="74">
        <f>+[4]Total!CT97</f>
        <v>0</v>
      </c>
      <c r="CU97" s="74">
        <f>+[4]Total!CU97</f>
        <v>0</v>
      </c>
      <c r="CV97" s="74">
        <f>+[4]Total!CV97</f>
        <v>0</v>
      </c>
      <c r="CW97" s="74">
        <f>+[4]Total!CW97</f>
        <v>0</v>
      </c>
      <c r="CX97" s="74">
        <f>+[4]Total!CX97</f>
        <v>0</v>
      </c>
      <c r="CY97" s="74">
        <f>+[4]Total!CY97</f>
        <v>0</v>
      </c>
      <c r="CZ97" s="74">
        <f>+[4]Total!CZ97</f>
        <v>0</v>
      </c>
      <c r="DA97" s="74">
        <f>+[4]Total!DA97</f>
        <v>0</v>
      </c>
      <c r="DB97" s="74">
        <f>+[4]Total!DB97</f>
        <v>0</v>
      </c>
      <c r="DC97" s="74">
        <f>+[4]Total!DC97</f>
        <v>0</v>
      </c>
      <c r="DD97" s="74">
        <f>+[4]Total!DD97</f>
        <v>0</v>
      </c>
      <c r="DE97" s="74">
        <f>+[4]Total!DE97</f>
        <v>0</v>
      </c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</row>
    <row r="98" spans="1:177" x14ac:dyDescent="0.25">
      <c r="A98" s="73" t="s">
        <v>86</v>
      </c>
      <c r="B98" s="74">
        <v>38</v>
      </c>
      <c r="C98" s="74">
        <v>3342</v>
      </c>
      <c r="D98" s="74">
        <v>15358</v>
      </c>
      <c r="E98" s="74">
        <v>816</v>
      </c>
      <c r="F98" s="74">
        <v>13</v>
      </c>
      <c r="G98" s="74">
        <v>2388</v>
      </c>
      <c r="H98" s="74">
        <v>10365</v>
      </c>
      <c r="I98" s="74">
        <v>649</v>
      </c>
      <c r="J98" s="74">
        <v>2</v>
      </c>
      <c r="K98" s="74">
        <v>38</v>
      </c>
      <c r="L98" s="74">
        <v>3147</v>
      </c>
      <c r="M98" s="74">
        <v>14338</v>
      </c>
      <c r="N98" s="74">
        <v>756</v>
      </c>
      <c r="O98" s="74">
        <v>14</v>
      </c>
      <c r="P98" s="74">
        <v>2288</v>
      </c>
      <c r="Q98" s="74">
        <v>10145</v>
      </c>
      <c r="R98" s="74">
        <v>656</v>
      </c>
      <c r="S98" s="74">
        <v>1</v>
      </c>
      <c r="T98" s="74">
        <v>61</v>
      </c>
      <c r="U98" s="74">
        <v>3216</v>
      </c>
      <c r="V98" s="74">
        <v>14926</v>
      </c>
      <c r="W98" s="74">
        <v>780</v>
      </c>
      <c r="X98" s="74">
        <v>14</v>
      </c>
      <c r="Y98" s="74">
        <v>2354</v>
      </c>
      <c r="Z98" s="74">
        <v>10660</v>
      </c>
      <c r="AA98" s="74">
        <v>688</v>
      </c>
      <c r="AB98" s="74">
        <v>2</v>
      </c>
      <c r="AC98" s="74">
        <v>58</v>
      </c>
      <c r="AD98" s="74">
        <v>3089</v>
      </c>
      <c r="AE98" s="74">
        <v>14715</v>
      </c>
      <c r="AF98" s="74">
        <v>765</v>
      </c>
      <c r="AG98" s="74">
        <v>19</v>
      </c>
      <c r="AH98" s="74">
        <v>2322</v>
      </c>
      <c r="AI98" s="74">
        <v>10548</v>
      </c>
      <c r="AJ98" s="74">
        <v>661</v>
      </c>
      <c r="AK98" s="74">
        <v>1</v>
      </c>
      <c r="AL98" s="74">
        <f>+[4]Total!AL98</f>
        <v>0</v>
      </c>
      <c r="AM98" s="74">
        <f>+[4]Total!AM98</f>
        <v>0</v>
      </c>
      <c r="AN98" s="74">
        <f>+[4]Total!AN98</f>
        <v>0</v>
      </c>
      <c r="AO98" s="74">
        <f>+[4]Total!AO98</f>
        <v>0</v>
      </c>
      <c r="AP98" s="74">
        <f>+[4]Total!AP98</f>
        <v>0</v>
      </c>
      <c r="AQ98" s="74">
        <f>+[4]Total!AQ98</f>
        <v>0</v>
      </c>
      <c r="AR98" s="74">
        <f>+[4]Total!AR98</f>
        <v>0</v>
      </c>
      <c r="AS98" s="74">
        <f>+[4]Total!AS98</f>
        <v>0</v>
      </c>
      <c r="AT98" s="74">
        <f>+[4]Total!AT98</f>
        <v>0</v>
      </c>
      <c r="AU98" s="74">
        <f>+[4]Total!AU98</f>
        <v>0</v>
      </c>
      <c r="AV98" s="74">
        <f>+[4]Total!AV98</f>
        <v>0</v>
      </c>
      <c r="AW98" s="74">
        <f>+[4]Total!AW98</f>
        <v>0</v>
      </c>
      <c r="AX98" s="74">
        <f>+[4]Total!AX98</f>
        <v>0</v>
      </c>
      <c r="AY98" s="74">
        <f>+[4]Total!AY98</f>
        <v>0</v>
      </c>
      <c r="AZ98" s="74">
        <f>+[4]Total!AZ98</f>
        <v>0</v>
      </c>
      <c r="BA98" s="74">
        <f>+[4]Total!BA98</f>
        <v>0</v>
      </c>
      <c r="BB98" s="74">
        <f>+[4]Total!BB98</f>
        <v>0</v>
      </c>
      <c r="BC98" s="74">
        <f>+[4]Total!BC98</f>
        <v>0</v>
      </c>
      <c r="BD98" s="74">
        <f>+[4]Total!BD98</f>
        <v>0</v>
      </c>
      <c r="BE98" s="74">
        <f>+[4]Total!BE98</f>
        <v>0</v>
      </c>
      <c r="BF98" s="74">
        <f>+[4]Total!BF98</f>
        <v>0</v>
      </c>
      <c r="BG98" s="74">
        <f>+[4]Total!BG98</f>
        <v>0</v>
      </c>
      <c r="BH98" s="74">
        <f>+[4]Total!BH98</f>
        <v>0</v>
      </c>
      <c r="BI98" s="74">
        <f>+[4]Total!BI98</f>
        <v>0</v>
      </c>
      <c r="BJ98" s="74">
        <f>+[4]Total!BJ98</f>
        <v>0</v>
      </c>
      <c r="BK98" s="74">
        <f>+[4]Total!BK98</f>
        <v>0</v>
      </c>
      <c r="BL98" s="74">
        <f>+[4]Total!BL98</f>
        <v>0</v>
      </c>
      <c r="BM98" s="74">
        <f>+[4]Total!BM98</f>
        <v>0</v>
      </c>
      <c r="BN98" s="74">
        <f>+[4]Total!BN98</f>
        <v>0</v>
      </c>
      <c r="BO98" s="74">
        <f>+[4]Total!BO98</f>
        <v>0</v>
      </c>
      <c r="BP98" s="74">
        <f>+[4]Total!BP98</f>
        <v>0</v>
      </c>
      <c r="BQ98" s="74">
        <f>+[4]Total!BQ98</f>
        <v>0</v>
      </c>
      <c r="BR98" s="74">
        <f>+[4]Total!BR98</f>
        <v>0</v>
      </c>
      <c r="BS98" s="74">
        <f>+[4]Total!BS98</f>
        <v>0</v>
      </c>
      <c r="BT98" s="74">
        <f>+[4]Total!BT98</f>
        <v>0</v>
      </c>
      <c r="BU98" s="74">
        <f>+[4]Total!BU98</f>
        <v>0</v>
      </c>
      <c r="BV98" s="74">
        <f>+[4]Total!BV98</f>
        <v>0</v>
      </c>
      <c r="BW98" s="74">
        <f>+[4]Total!BW98</f>
        <v>0</v>
      </c>
      <c r="BX98" s="74">
        <f>+[4]Total!BX98</f>
        <v>0</v>
      </c>
      <c r="BY98" s="74">
        <f>+[4]Total!BY98</f>
        <v>0</v>
      </c>
      <c r="BZ98" s="74">
        <f>+[4]Total!BZ98</f>
        <v>0</v>
      </c>
      <c r="CA98" s="74">
        <f>+[4]Total!CA98</f>
        <v>0</v>
      </c>
      <c r="CB98" s="74">
        <f>+[4]Total!CB98</f>
        <v>0</v>
      </c>
      <c r="CC98" s="74">
        <f>+[4]Total!CC98</f>
        <v>0</v>
      </c>
      <c r="CD98" s="74">
        <f>+[4]Total!CD98</f>
        <v>0</v>
      </c>
      <c r="CE98" s="74">
        <f>+[4]Total!CE98</f>
        <v>0</v>
      </c>
      <c r="CF98" s="74">
        <f>+[4]Total!CF98</f>
        <v>0</v>
      </c>
      <c r="CG98" s="74">
        <f>+[4]Total!CG98</f>
        <v>0</v>
      </c>
      <c r="CH98" s="74">
        <f>+[4]Total!CH98</f>
        <v>0</v>
      </c>
      <c r="CI98" s="74">
        <f>+[4]Total!CI98</f>
        <v>0</v>
      </c>
      <c r="CJ98" s="74">
        <f>+[4]Total!CJ98</f>
        <v>0</v>
      </c>
      <c r="CK98" s="74">
        <f>+[4]Total!CK98</f>
        <v>0</v>
      </c>
      <c r="CL98" s="74">
        <f>+[4]Total!CL98</f>
        <v>0</v>
      </c>
      <c r="CM98" s="74">
        <f>+[4]Total!CM98</f>
        <v>0</v>
      </c>
      <c r="CN98" s="74">
        <f>+[4]Total!CN98</f>
        <v>0</v>
      </c>
      <c r="CO98" s="74">
        <f>+[4]Total!CO98</f>
        <v>0</v>
      </c>
      <c r="CP98" s="74">
        <f>+[4]Total!CP98</f>
        <v>0</v>
      </c>
      <c r="CQ98" s="74">
        <f>+[4]Total!CQ98</f>
        <v>0</v>
      </c>
      <c r="CR98" s="74">
        <f>+[4]Total!CR98</f>
        <v>0</v>
      </c>
      <c r="CS98" s="74">
        <f>+[4]Total!CS98</f>
        <v>0</v>
      </c>
      <c r="CT98" s="74">
        <f>+[4]Total!CT98</f>
        <v>0</v>
      </c>
      <c r="CU98" s="74">
        <f>+[4]Total!CU98</f>
        <v>0</v>
      </c>
      <c r="CV98" s="74">
        <f>+[4]Total!CV98</f>
        <v>0</v>
      </c>
      <c r="CW98" s="74">
        <f>+[4]Total!CW98</f>
        <v>0</v>
      </c>
      <c r="CX98" s="74">
        <f>+[4]Total!CX98</f>
        <v>0</v>
      </c>
      <c r="CY98" s="74">
        <f>+[4]Total!CY98</f>
        <v>0</v>
      </c>
      <c r="CZ98" s="74">
        <f>+[4]Total!CZ98</f>
        <v>0</v>
      </c>
      <c r="DA98" s="74">
        <f>+[4]Total!DA98</f>
        <v>0</v>
      </c>
      <c r="DB98" s="74">
        <f>+[4]Total!DB98</f>
        <v>0</v>
      </c>
      <c r="DC98" s="74">
        <f>+[4]Total!DC98</f>
        <v>0</v>
      </c>
      <c r="DD98" s="74">
        <f>+[4]Total!DD98</f>
        <v>0</v>
      </c>
      <c r="DE98" s="74">
        <f>+[4]Total!DE98</f>
        <v>0</v>
      </c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</row>
    <row r="99" spans="1:177" x14ac:dyDescent="0.25">
      <c r="A99" s="73" t="s">
        <v>87</v>
      </c>
      <c r="B99" s="74">
        <v>197</v>
      </c>
      <c r="C99" s="74">
        <v>23322</v>
      </c>
      <c r="D99" s="74">
        <v>122228</v>
      </c>
      <c r="E99" s="74">
        <v>5289</v>
      </c>
      <c r="F99" s="74">
        <v>104</v>
      </c>
      <c r="G99" s="74">
        <v>18199</v>
      </c>
      <c r="H99" s="74">
        <v>87841</v>
      </c>
      <c r="I99" s="74">
        <v>4993</v>
      </c>
      <c r="J99" s="74">
        <v>20</v>
      </c>
      <c r="K99" s="74">
        <v>215</v>
      </c>
      <c r="L99" s="74">
        <v>21568</v>
      </c>
      <c r="M99" s="74">
        <v>115598</v>
      </c>
      <c r="N99" s="74">
        <v>4981</v>
      </c>
      <c r="O99" s="74">
        <v>112</v>
      </c>
      <c r="P99" s="74">
        <v>17354</v>
      </c>
      <c r="Q99" s="74">
        <v>86884</v>
      </c>
      <c r="R99" s="74">
        <v>4827</v>
      </c>
      <c r="S99" s="74">
        <v>8</v>
      </c>
      <c r="T99" s="74">
        <v>217</v>
      </c>
      <c r="U99" s="74">
        <v>21481</v>
      </c>
      <c r="V99" s="74">
        <v>115745</v>
      </c>
      <c r="W99" s="74">
        <v>5120</v>
      </c>
      <c r="X99" s="74">
        <v>130</v>
      </c>
      <c r="Y99" s="74">
        <v>17317</v>
      </c>
      <c r="Z99" s="74">
        <v>86537</v>
      </c>
      <c r="AA99" s="74">
        <v>4988</v>
      </c>
      <c r="AB99" s="74">
        <v>8</v>
      </c>
      <c r="AC99" s="74">
        <v>217</v>
      </c>
      <c r="AD99" s="74">
        <v>20932</v>
      </c>
      <c r="AE99" s="74">
        <v>115954</v>
      </c>
      <c r="AF99" s="74">
        <v>5193</v>
      </c>
      <c r="AG99" s="74">
        <v>134</v>
      </c>
      <c r="AH99" s="74">
        <v>17213</v>
      </c>
      <c r="AI99" s="74">
        <v>87122</v>
      </c>
      <c r="AJ99" s="74">
        <v>4954</v>
      </c>
      <c r="AK99" s="74">
        <v>7</v>
      </c>
      <c r="AL99" s="74">
        <f>+[4]Total!AL99</f>
        <v>0</v>
      </c>
      <c r="AM99" s="74">
        <f>+[4]Total!AM99</f>
        <v>0</v>
      </c>
      <c r="AN99" s="74">
        <f>+[4]Total!AN99</f>
        <v>0</v>
      </c>
      <c r="AO99" s="74">
        <f>+[4]Total!AO99</f>
        <v>0</v>
      </c>
      <c r="AP99" s="74">
        <f>+[4]Total!AP99</f>
        <v>0</v>
      </c>
      <c r="AQ99" s="74">
        <f>+[4]Total!AQ99</f>
        <v>0</v>
      </c>
      <c r="AR99" s="74">
        <f>+[4]Total!AR99</f>
        <v>0</v>
      </c>
      <c r="AS99" s="74">
        <f>+[4]Total!AS99</f>
        <v>0</v>
      </c>
      <c r="AT99" s="74">
        <f>+[4]Total!AT99</f>
        <v>0</v>
      </c>
      <c r="AU99" s="74">
        <f>+[4]Total!AU99</f>
        <v>0</v>
      </c>
      <c r="AV99" s="74">
        <f>+[4]Total!AV99</f>
        <v>0</v>
      </c>
      <c r="AW99" s="74">
        <f>+[4]Total!AW99</f>
        <v>0</v>
      </c>
      <c r="AX99" s="74">
        <f>+[4]Total!AX99</f>
        <v>0</v>
      </c>
      <c r="AY99" s="74">
        <f>+[4]Total!AY99</f>
        <v>0</v>
      </c>
      <c r="AZ99" s="74">
        <f>+[4]Total!AZ99</f>
        <v>0</v>
      </c>
      <c r="BA99" s="74">
        <f>+[4]Total!BA99</f>
        <v>0</v>
      </c>
      <c r="BB99" s="74">
        <f>+[4]Total!BB99</f>
        <v>0</v>
      </c>
      <c r="BC99" s="74">
        <f>+[4]Total!BC99</f>
        <v>0</v>
      </c>
      <c r="BD99" s="74">
        <f>+[4]Total!BD99</f>
        <v>0</v>
      </c>
      <c r="BE99" s="74">
        <f>+[4]Total!BE99</f>
        <v>0</v>
      </c>
      <c r="BF99" s="74">
        <f>+[4]Total!BF99</f>
        <v>0</v>
      </c>
      <c r="BG99" s="74">
        <f>+[4]Total!BG99</f>
        <v>0</v>
      </c>
      <c r="BH99" s="74">
        <f>+[4]Total!BH99</f>
        <v>0</v>
      </c>
      <c r="BI99" s="74">
        <f>+[4]Total!BI99</f>
        <v>0</v>
      </c>
      <c r="BJ99" s="74">
        <f>+[4]Total!BJ99</f>
        <v>0</v>
      </c>
      <c r="BK99" s="74">
        <f>+[4]Total!BK99</f>
        <v>0</v>
      </c>
      <c r="BL99" s="74">
        <f>+[4]Total!BL99</f>
        <v>0</v>
      </c>
      <c r="BM99" s="74">
        <f>+[4]Total!BM99</f>
        <v>0</v>
      </c>
      <c r="BN99" s="74">
        <f>+[4]Total!BN99</f>
        <v>0</v>
      </c>
      <c r="BO99" s="74">
        <f>+[4]Total!BO99</f>
        <v>0</v>
      </c>
      <c r="BP99" s="74">
        <f>+[4]Total!BP99</f>
        <v>0</v>
      </c>
      <c r="BQ99" s="74">
        <f>+[4]Total!BQ99</f>
        <v>0</v>
      </c>
      <c r="BR99" s="74">
        <f>+[4]Total!BR99</f>
        <v>0</v>
      </c>
      <c r="BS99" s="74">
        <f>+[4]Total!BS99</f>
        <v>0</v>
      </c>
      <c r="BT99" s="74">
        <f>+[4]Total!BT99</f>
        <v>0</v>
      </c>
      <c r="BU99" s="74">
        <f>+[4]Total!BU99</f>
        <v>0</v>
      </c>
      <c r="BV99" s="74">
        <f>+[4]Total!BV99</f>
        <v>0</v>
      </c>
      <c r="BW99" s="74">
        <f>+[4]Total!BW99</f>
        <v>0</v>
      </c>
      <c r="BX99" s="74">
        <f>+[4]Total!BX99</f>
        <v>0</v>
      </c>
      <c r="BY99" s="74">
        <f>+[4]Total!BY99</f>
        <v>0</v>
      </c>
      <c r="BZ99" s="74">
        <f>+[4]Total!BZ99</f>
        <v>0</v>
      </c>
      <c r="CA99" s="74">
        <f>+[4]Total!CA99</f>
        <v>0</v>
      </c>
      <c r="CB99" s="74">
        <f>+[4]Total!CB99</f>
        <v>0</v>
      </c>
      <c r="CC99" s="74">
        <f>+[4]Total!CC99</f>
        <v>0</v>
      </c>
      <c r="CD99" s="74">
        <f>+[4]Total!CD99</f>
        <v>0</v>
      </c>
      <c r="CE99" s="74">
        <f>+[4]Total!CE99</f>
        <v>0</v>
      </c>
      <c r="CF99" s="74">
        <f>+[4]Total!CF99</f>
        <v>0</v>
      </c>
      <c r="CG99" s="74">
        <f>+[4]Total!CG99</f>
        <v>0</v>
      </c>
      <c r="CH99" s="74">
        <f>+[4]Total!CH99</f>
        <v>0</v>
      </c>
      <c r="CI99" s="74">
        <f>+[4]Total!CI99</f>
        <v>0</v>
      </c>
      <c r="CJ99" s="74">
        <f>+[4]Total!CJ99</f>
        <v>0</v>
      </c>
      <c r="CK99" s="74">
        <f>+[4]Total!CK99</f>
        <v>0</v>
      </c>
      <c r="CL99" s="74">
        <f>+[4]Total!CL99</f>
        <v>0</v>
      </c>
      <c r="CM99" s="74">
        <f>+[4]Total!CM99</f>
        <v>0</v>
      </c>
      <c r="CN99" s="74">
        <f>+[4]Total!CN99</f>
        <v>0</v>
      </c>
      <c r="CO99" s="74">
        <f>+[4]Total!CO99</f>
        <v>0</v>
      </c>
      <c r="CP99" s="74">
        <f>+[4]Total!CP99</f>
        <v>0</v>
      </c>
      <c r="CQ99" s="74">
        <f>+[4]Total!CQ99</f>
        <v>0</v>
      </c>
      <c r="CR99" s="74">
        <f>+[4]Total!CR99</f>
        <v>0</v>
      </c>
      <c r="CS99" s="74">
        <f>+[4]Total!CS99</f>
        <v>0</v>
      </c>
      <c r="CT99" s="74">
        <f>+[4]Total!CT99</f>
        <v>0</v>
      </c>
      <c r="CU99" s="74">
        <f>+[4]Total!CU99</f>
        <v>0</v>
      </c>
      <c r="CV99" s="74">
        <f>+[4]Total!CV99</f>
        <v>0</v>
      </c>
      <c r="CW99" s="74">
        <f>+[4]Total!CW99</f>
        <v>0</v>
      </c>
      <c r="CX99" s="74">
        <f>+[4]Total!CX99</f>
        <v>0</v>
      </c>
      <c r="CY99" s="74">
        <f>+[4]Total!CY99</f>
        <v>0</v>
      </c>
      <c r="CZ99" s="74">
        <f>+[4]Total!CZ99</f>
        <v>0</v>
      </c>
      <c r="DA99" s="74">
        <f>+[4]Total!DA99</f>
        <v>0</v>
      </c>
      <c r="DB99" s="74">
        <f>+[4]Total!DB99</f>
        <v>0</v>
      </c>
      <c r="DC99" s="74">
        <f>+[4]Total!DC99</f>
        <v>0</v>
      </c>
      <c r="DD99" s="74">
        <f>+[4]Total!DD99</f>
        <v>0</v>
      </c>
      <c r="DE99" s="74">
        <f>+[4]Total!DE99</f>
        <v>0</v>
      </c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</row>
    <row r="100" spans="1:177" x14ac:dyDescent="0.25">
      <c r="A100" s="73" t="s">
        <v>88</v>
      </c>
      <c r="B100" s="74">
        <v>124</v>
      </c>
      <c r="C100" s="74">
        <v>9106</v>
      </c>
      <c r="D100" s="74">
        <v>55928</v>
      </c>
      <c r="E100" s="74">
        <v>2644</v>
      </c>
      <c r="F100" s="74">
        <v>39</v>
      </c>
      <c r="G100" s="74">
        <v>6918</v>
      </c>
      <c r="H100" s="74">
        <v>36212</v>
      </c>
      <c r="I100" s="74">
        <v>2137</v>
      </c>
      <c r="J100" s="74">
        <v>7</v>
      </c>
      <c r="K100" s="74">
        <v>120</v>
      </c>
      <c r="L100" s="74">
        <v>8562</v>
      </c>
      <c r="M100" s="74">
        <v>54230</v>
      </c>
      <c r="N100" s="74">
        <v>2563</v>
      </c>
      <c r="O100" s="74">
        <v>48</v>
      </c>
      <c r="P100" s="74">
        <v>6694</v>
      </c>
      <c r="Q100" s="74">
        <v>37717</v>
      </c>
      <c r="R100" s="74">
        <v>2061</v>
      </c>
      <c r="S100" s="74">
        <v>3</v>
      </c>
      <c r="T100" s="74">
        <v>122</v>
      </c>
      <c r="U100" s="74">
        <v>8468</v>
      </c>
      <c r="V100" s="74">
        <v>53465</v>
      </c>
      <c r="W100" s="74">
        <v>2635</v>
      </c>
      <c r="X100" s="74">
        <v>54</v>
      </c>
      <c r="Y100" s="74">
        <v>6669</v>
      </c>
      <c r="Z100" s="74">
        <v>37135</v>
      </c>
      <c r="AA100" s="74">
        <v>2133</v>
      </c>
      <c r="AB100" s="74">
        <v>3</v>
      </c>
      <c r="AC100" s="74">
        <v>128</v>
      </c>
      <c r="AD100" s="74">
        <v>8187</v>
      </c>
      <c r="AE100" s="74">
        <v>52743</v>
      </c>
      <c r="AF100" s="74">
        <v>2581</v>
      </c>
      <c r="AG100" s="74">
        <v>47</v>
      </c>
      <c r="AH100" s="74">
        <v>6577</v>
      </c>
      <c r="AI100" s="74">
        <v>37066</v>
      </c>
      <c r="AJ100" s="74">
        <v>2157</v>
      </c>
      <c r="AK100" s="74">
        <v>3</v>
      </c>
      <c r="AL100" s="74">
        <f>+[4]Total!AL100</f>
        <v>0</v>
      </c>
      <c r="AM100" s="74">
        <f>+[4]Total!AM100</f>
        <v>0</v>
      </c>
      <c r="AN100" s="74">
        <f>+[4]Total!AN100</f>
        <v>0</v>
      </c>
      <c r="AO100" s="74">
        <f>+[4]Total!AO100</f>
        <v>0</v>
      </c>
      <c r="AP100" s="74">
        <f>+[4]Total!AP100</f>
        <v>0</v>
      </c>
      <c r="AQ100" s="74">
        <f>+[4]Total!AQ100</f>
        <v>0</v>
      </c>
      <c r="AR100" s="74">
        <f>+[4]Total!AR100</f>
        <v>0</v>
      </c>
      <c r="AS100" s="74">
        <f>+[4]Total!AS100</f>
        <v>0</v>
      </c>
      <c r="AT100" s="74">
        <f>+[4]Total!AT100</f>
        <v>0</v>
      </c>
      <c r="AU100" s="74">
        <f>+[4]Total!AU100</f>
        <v>0</v>
      </c>
      <c r="AV100" s="74">
        <f>+[4]Total!AV100</f>
        <v>0</v>
      </c>
      <c r="AW100" s="74">
        <f>+[4]Total!AW100</f>
        <v>0</v>
      </c>
      <c r="AX100" s="74">
        <f>+[4]Total!AX100</f>
        <v>0</v>
      </c>
      <c r="AY100" s="74">
        <f>+[4]Total!AY100</f>
        <v>0</v>
      </c>
      <c r="AZ100" s="74">
        <f>+[4]Total!AZ100</f>
        <v>0</v>
      </c>
      <c r="BA100" s="74">
        <f>+[4]Total!BA100</f>
        <v>0</v>
      </c>
      <c r="BB100" s="74">
        <f>+[4]Total!BB100</f>
        <v>0</v>
      </c>
      <c r="BC100" s="74">
        <f>+[4]Total!BC100</f>
        <v>0</v>
      </c>
      <c r="BD100" s="74">
        <f>+[4]Total!BD100</f>
        <v>0</v>
      </c>
      <c r="BE100" s="74">
        <f>+[4]Total!BE100</f>
        <v>0</v>
      </c>
      <c r="BF100" s="74">
        <f>+[4]Total!BF100</f>
        <v>0</v>
      </c>
      <c r="BG100" s="74">
        <f>+[4]Total!BG100</f>
        <v>0</v>
      </c>
      <c r="BH100" s="74">
        <f>+[4]Total!BH100</f>
        <v>0</v>
      </c>
      <c r="BI100" s="74">
        <f>+[4]Total!BI100</f>
        <v>0</v>
      </c>
      <c r="BJ100" s="74">
        <f>+[4]Total!BJ100</f>
        <v>0</v>
      </c>
      <c r="BK100" s="74">
        <f>+[4]Total!BK100</f>
        <v>0</v>
      </c>
      <c r="BL100" s="74">
        <f>+[4]Total!BL100</f>
        <v>0</v>
      </c>
      <c r="BM100" s="74">
        <f>+[4]Total!BM100</f>
        <v>0</v>
      </c>
      <c r="BN100" s="74">
        <f>+[4]Total!BN100</f>
        <v>0</v>
      </c>
      <c r="BO100" s="74">
        <f>+[4]Total!BO100</f>
        <v>0</v>
      </c>
      <c r="BP100" s="74">
        <f>+[4]Total!BP100</f>
        <v>0</v>
      </c>
      <c r="BQ100" s="74">
        <f>+[4]Total!BQ100</f>
        <v>0</v>
      </c>
      <c r="BR100" s="74">
        <f>+[4]Total!BR100</f>
        <v>0</v>
      </c>
      <c r="BS100" s="74">
        <f>+[4]Total!BS100</f>
        <v>0</v>
      </c>
      <c r="BT100" s="74">
        <f>+[4]Total!BT100</f>
        <v>0</v>
      </c>
      <c r="BU100" s="74">
        <f>+[4]Total!BU100</f>
        <v>0</v>
      </c>
      <c r="BV100" s="74">
        <f>+[4]Total!BV100</f>
        <v>0</v>
      </c>
      <c r="BW100" s="74">
        <f>+[4]Total!BW100</f>
        <v>0</v>
      </c>
      <c r="BX100" s="74">
        <f>+[4]Total!BX100</f>
        <v>0</v>
      </c>
      <c r="BY100" s="74">
        <f>+[4]Total!BY100</f>
        <v>0</v>
      </c>
      <c r="BZ100" s="74">
        <f>+[4]Total!BZ100</f>
        <v>0</v>
      </c>
      <c r="CA100" s="74">
        <f>+[4]Total!CA100</f>
        <v>0</v>
      </c>
      <c r="CB100" s="74">
        <f>+[4]Total!CB100</f>
        <v>0</v>
      </c>
      <c r="CC100" s="74">
        <f>+[4]Total!CC100</f>
        <v>0</v>
      </c>
      <c r="CD100" s="74">
        <f>+[4]Total!CD100</f>
        <v>0</v>
      </c>
      <c r="CE100" s="74">
        <f>+[4]Total!CE100</f>
        <v>0</v>
      </c>
      <c r="CF100" s="74">
        <f>+[4]Total!CF100</f>
        <v>0</v>
      </c>
      <c r="CG100" s="74">
        <f>+[4]Total!CG100</f>
        <v>0</v>
      </c>
      <c r="CH100" s="74">
        <f>+[4]Total!CH100</f>
        <v>0</v>
      </c>
      <c r="CI100" s="74">
        <f>+[4]Total!CI100</f>
        <v>0</v>
      </c>
      <c r="CJ100" s="74">
        <f>+[4]Total!CJ100</f>
        <v>0</v>
      </c>
      <c r="CK100" s="74">
        <f>+[4]Total!CK100</f>
        <v>0</v>
      </c>
      <c r="CL100" s="74">
        <f>+[4]Total!CL100</f>
        <v>0</v>
      </c>
      <c r="CM100" s="74">
        <f>+[4]Total!CM100</f>
        <v>0</v>
      </c>
      <c r="CN100" s="74">
        <f>+[4]Total!CN100</f>
        <v>0</v>
      </c>
      <c r="CO100" s="74">
        <f>+[4]Total!CO100</f>
        <v>0</v>
      </c>
      <c r="CP100" s="74">
        <f>+[4]Total!CP100</f>
        <v>0</v>
      </c>
      <c r="CQ100" s="74">
        <f>+[4]Total!CQ100</f>
        <v>0</v>
      </c>
      <c r="CR100" s="74">
        <f>+[4]Total!CR100</f>
        <v>0</v>
      </c>
      <c r="CS100" s="74">
        <f>+[4]Total!CS100</f>
        <v>0</v>
      </c>
      <c r="CT100" s="74">
        <f>+[4]Total!CT100</f>
        <v>0</v>
      </c>
      <c r="CU100" s="74">
        <f>+[4]Total!CU100</f>
        <v>0</v>
      </c>
      <c r="CV100" s="74">
        <f>+[4]Total!CV100</f>
        <v>0</v>
      </c>
      <c r="CW100" s="74">
        <f>+[4]Total!CW100</f>
        <v>0</v>
      </c>
      <c r="CX100" s="74">
        <f>+[4]Total!CX100</f>
        <v>0</v>
      </c>
      <c r="CY100" s="74">
        <f>+[4]Total!CY100</f>
        <v>0</v>
      </c>
      <c r="CZ100" s="74">
        <f>+[4]Total!CZ100</f>
        <v>0</v>
      </c>
      <c r="DA100" s="74">
        <f>+[4]Total!DA100</f>
        <v>0</v>
      </c>
      <c r="DB100" s="74">
        <f>+[4]Total!DB100</f>
        <v>0</v>
      </c>
      <c r="DC100" s="74">
        <f>+[4]Total!DC100</f>
        <v>0</v>
      </c>
      <c r="DD100" s="74">
        <f>+[4]Total!DD100</f>
        <v>0</v>
      </c>
      <c r="DE100" s="74">
        <f>+[4]Total!DE100</f>
        <v>0</v>
      </c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</row>
    <row r="101" spans="1:177" x14ac:dyDescent="0.25">
      <c r="A101" s="73" t="s">
        <v>89</v>
      </c>
      <c r="B101" s="74">
        <v>75</v>
      </c>
      <c r="C101" s="74">
        <v>4310</v>
      </c>
      <c r="D101" s="74">
        <v>19678</v>
      </c>
      <c r="E101" s="74">
        <v>1116</v>
      </c>
      <c r="F101" s="74">
        <v>24</v>
      </c>
      <c r="G101" s="74">
        <v>3623</v>
      </c>
      <c r="H101" s="74">
        <v>16099</v>
      </c>
      <c r="I101" s="74">
        <v>976</v>
      </c>
      <c r="J101" s="74">
        <v>1</v>
      </c>
      <c r="K101" s="74">
        <v>75</v>
      </c>
      <c r="L101" s="74">
        <v>4191</v>
      </c>
      <c r="M101" s="74">
        <v>18889</v>
      </c>
      <c r="N101" s="74">
        <v>1068</v>
      </c>
      <c r="O101" s="74">
        <v>31</v>
      </c>
      <c r="P101" s="74">
        <v>3589</v>
      </c>
      <c r="Q101" s="74">
        <v>16085</v>
      </c>
      <c r="R101" s="74">
        <v>973</v>
      </c>
      <c r="S101" s="74">
        <v>1</v>
      </c>
      <c r="T101" s="74">
        <v>77</v>
      </c>
      <c r="U101" s="74">
        <v>4300</v>
      </c>
      <c r="V101" s="74">
        <v>19126</v>
      </c>
      <c r="W101" s="74">
        <v>1134</v>
      </c>
      <c r="X101" s="74">
        <v>29</v>
      </c>
      <c r="Y101" s="74">
        <v>3596</v>
      </c>
      <c r="Z101" s="74">
        <v>16375</v>
      </c>
      <c r="AA101" s="74">
        <v>1051</v>
      </c>
      <c r="AB101" s="74">
        <v>1</v>
      </c>
      <c r="AC101" s="74">
        <v>88</v>
      </c>
      <c r="AD101" s="74">
        <v>4361</v>
      </c>
      <c r="AE101" s="74">
        <v>19386</v>
      </c>
      <c r="AF101" s="74">
        <v>1187</v>
      </c>
      <c r="AG101" s="74">
        <v>24</v>
      </c>
      <c r="AH101" s="74">
        <v>3666</v>
      </c>
      <c r="AI101" s="74">
        <v>16678</v>
      </c>
      <c r="AJ101" s="74">
        <v>1097</v>
      </c>
      <c r="AK101" s="74">
        <v>1</v>
      </c>
      <c r="AL101" s="74">
        <f>+[4]Total!AL101</f>
        <v>0</v>
      </c>
      <c r="AM101" s="74">
        <f>+[4]Total!AM101</f>
        <v>0</v>
      </c>
      <c r="AN101" s="74">
        <f>+[4]Total!AN101</f>
        <v>0</v>
      </c>
      <c r="AO101" s="74">
        <f>+[4]Total!AO101</f>
        <v>0</v>
      </c>
      <c r="AP101" s="74">
        <f>+[4]Total!AP101</f>
        <v>0</v>
      </c>
      <c r="AQ101" s="74">
        <f>+[4]Total!AQ101</f>
        <v>0</v>
      </c>
      <c r="AR101" s="74">
        <f>+[4]Total!AR101</f>
        <v>0</v>
      </c>
      <c r="AS101" s="74">
        <f>+[4]Total!AS101</f>
        <v>0</v>
      </c>
      <c r="AT101" s="74">
        <f>+[4]Total!AT101</f>
        <v>0</v>
      </c>
      <c r="AU101" s="74">
        <f>+[4]Total!AU101</f>
        <v>0</v>
      </c>
      <c r="AV101" s="74">
        <f>+[4]Total!AV101</f>
        <v>0</v>
      </c>
      <c r="AW101" s="74">
        <f>+[4]Total!AW101</f>
        <v>0</v>
      </c>
      <c r="AX101" s="74">
        <f>+[4]Total!AX101</f>
        <v>0</v>
      </c>
      <c r="AY101" s="74">
        <f>+[4]Total!AY101</f>
        <v>0</v>
      </c>
      <c r="AZ101" s="74">
        <f>+[4]Total!AZ101</f>
        <v>0</v>
      </c>
      <c r="BA101" s="74">
        <f>+[4]Total!BA101</f>
        <v>0</v>
      </c>
      <c r="BB101" s="74">
        <f>+[4]Total!BB101</f>
        <v>0</v>
      </c>
      <c r="BC101" s="74">
        <f>+[4]Total!BC101</f>
        <v>0</v>
      </c>
      <c r="BD101" s="74">
        <f>+[4]Total!BD101</f>
        <v>0</v>
      </c>
      <c r="BE101" s="74">
        <f>+[4]Total!BE101</f>
        <v>0</v>
      </c>
      <c r="BF101" s="74">
        <f>+[4]Total!BF101</f>
        <v>0</v>
      </c>
      <c r="BG101" s="74">
        <f>+[4]Total!BG101</f>
        <v>0</v>
      </c>
      <c r="BH101" s="74">
        <f>+[4]Total!BH101</f>
        <v>0</v>
      </c>
      <c r="BI101" s="74">
        <f>+[4]Total!BI101</f>
        <v>0</v>
      </c>
      <c r="BJ101" s="74">
        <f>+[4]Total!BJ101</f>
        <v>0</v>
      </c>
      <c r="BK101" s="74">
        <f>+[4]Total!BK101</f>
        <v>0</v>
      </c>
      <c r="BL101" s="74">
        <f>+[4]Total!BL101</f>
        <v>0</v>
      </c>
      <c r="BM101" s="74">
        <f>+[4]Total!BM101</f>
        <v>0</v>
      </c>
      <c r="BN101" s="74">
        <f>+[4]Total!BN101</f>
        <v>0</v>
      </c>
      <c r="BO101" s="74">
        <f>+[4]Total!BO101</f>
        <v>0</v>
      </c>
      <c r="BP101" s="74">
        <f>+[4]Total!BP101</f>
        <v>0</v>
      </c>
      <c r="BQ101" s="74">
        <f>+[4]Total!BQ101</f>
        <v>0</v>
      </c>
      <c r="BR101" s="74">
        <f>+[4]Total!BR101</f>
        <v>0</v>
      </c>
      <c r="BS101" s="74">
        <f>+[4]Total!BS101</f>
        <v>0</v>
      </c>
      <c r="BT101" s="74">
        <f>+[4]Total!BT101</f>
        <v>0</v>
      </c>
      <c r="BU101" s="74">
        <f>+[4]Total!BU101</f>
        <v>0</v>
      </c>
      <c r="BV101" s="74">
        <f>+[4]Total!BV101</f>
        <v>0</v>
      </c>
      <c r="BW101" s="74">
        <f>+[4]Total!BW101</f>
        <v>0</v>
      </c>
      <c r="BX101" s="74">
        <f>+[4]Total!BX101</f>
        <v>0</v>
      </c>
      <c r="BY101" s="74">
        <f>+[4]Total!BY101</f>
        <v>0</v>
      </c>
      <c r="BZ101" s="74">
        <f>+[4]Total!BZ101</f>
        <v>0</v>
      </c>
      <c r="CA101" s="74">
        <f>+[4]Total!CA101</f>
        <v>0</v>
      </c>
      <c r="CB101" s="74">
        <f>+[4]Total!CB101</f>
        <v>0</v>
      </c>
      <c r="CC101" s="74">
        <f>+[4]Total!CC101</f>
        <v>0</v>
      </c>
      <c r="CD101" s="74">
        <f>+[4]Total!CD101</f>
        <v>0</v>
      </c>
      <c r="CE101" s="74">
        <f>+[4]Total!CE101</f>
        <v>0</v>
      </c>
      <c r="CF101" s="74">
        <f>+[4]Total!CF101</f>
        <v>0</v>
      </c>
      <c r="CG101" s="74">
        <f>+[4]Total!CG101</f>
        <v>0</v>
      </c>
      <c r="CH101" s="74">
        <f>+[4]Total!CH101</f>
        <v>0</v>
      </c>
      <c r="CI101" s="74">
        <f>+[4]Total!CI101</f>
        <v>0</v>
      </c>
      <c r="CJ101" s="74">
        <f>+[4]Total!CJ101</f>
        <v>0</v>
      </c>
      <c r="CK101" s="74">
        <f>+[4]Total!CK101</f>
        <v>0</v>
      </c>
      <c r="CL101" s="74">
        <f>+[4]Total!CL101</f>
        <v>0</v>
      </c>
      <c r="CM101" s="74">
        <f>+[4]Total!CM101</f>
        <v>0</v>
      </c>
      <c r="CN101" s="74">
        <f>+[4]Total!CN101</f>
        <v>0</v>
      </c>
      <c r="CO101" s="74">
        <f>+[4]Total!CO101</f>
        <v>0</v>
      </c>
      <c r="CP101" s="74">
        <f>+[4]Total!CP101</f>
        <v>0</v>
      </c>
      <c r="CQ101" s="74">
        <f>+[4]Total!CQ101</f>
        <v>0</v>
      </c>
      <c r="CR101" s="74">
        <f>+[4]Total!CR101</f>
        <v>0</v>
      </c>
      <c r="CS101" s="74">
        <f>+[4]Total!CS101</f>
        <v>0</v>
      </c>
      <c r="CT101" s="74">
        <f>+[4]Total!CT101</f>
        <v>0</v>
      </c>
      <c r="CU101" s="74">
        <f>+[4]Total!CU101</f>
        <v>0</v>
      </c>
      <c r="CV101" s="74">
        <f>+[4]Total!CV101</f>
        <v>0</v>
      </c>
      <c r="CW101" s="74">
        <f>+[4]Total!CW101</f>
        <v>0</v>
      </c>
      <c r="CX101" s="74">
        <f>+[4]Total!CX101</f>
        <v>0</v>
      </c>
      <c r="CY101" s="74">
        <f>+[4]Total!CY101</f>
        <v>0</v>
      </c>
      <c r="CZ101" s="74">
        <f>+[4]Total!CZ101</f>
        <v>0</v>
      </c>
      <c r="DA101" s="74">
        <f>+[4]Total!DA101</f>
        <v>0</v>
      </c>
      <c r="DB101" s="74">
        <f>+[4]Total!DB101</f>
        <v>0</v>
      </c>
      <c r="DC101" s="74">
        <f>+[4]Total!DC101</f>
        <v>0</v>
      </c>
      <c r="DD101" s="74">
        <f>+[4]Total!DD101</f>
        <v>0</v>
      </c>
      <c r="DE101" s="74">
        <f>+[4]Total!DE101</f>
        <v>0</v>
      </c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</row>
    <row r="102" spans="1:177" x14ac:dyDescent="0.25">
      <c r="A102" s="73" t="s">
        <v>90</v>
      </c>
      <c r="B102" s="74">
        <v>28</v>
      </c>
      <c r="C102" s="74">
        <v>5655</v>
      </c>
      <c r="D102" s="74">
        <v>44921</v>
      </c>
      <c r="E102" s="74">
        <v>2553</v>
      </c>
      <c r="F102" s="74">
        <v>14</v>
      </c>
      <c r="G102" s="74">
        <v>5522</v>
      </c>
      <c r="H102" s="74">
        <v>35698</v>
      </c>
      <c r="I102" s="74">
        <v>2782</v>
      </c>
      <c r="J102" s="74">
        <v>0</v>
      </c>
      <c r="K102" s="74">
        <v>31</v>
      </c>
      <c r="L102" s="74">
        <v>5228</v>
      </c>
      <c r="M102" s="74">
        <v>43472</v>
      </c>
      <c r="N102" s="74">
        <v>2390</v>
      </c>
      <c r="O102" s="74">
        <v>12</v>
      </c>
      <c r="P102" s="74">
        <v>5096</v>
      </c>
      <c r="Q102" s="74">
        <v>34023</v>
      </c>
      <c r="R102" s="74">
        <v>2640</v>
      </c>
      <c r="S102" s="74">
        <v>1</v>
      </c>
      <c r="T102" s="74">
        <v>29</v>
      </c>
      <c r="U102" s="74">
        <v>5239</v>
      </c>
      <c r="V102" s="74">
        <v>43186</v>
      </c>
      <c r="W102" s="74">
        <v>2507</v>
      </c>
      <c r="X102" s="74">
        <v>18</v>
      </c>
      <c r="Y102" s="74">
        <v>5181</v>
      </c>
      <c r="Z102" s="74">
        <v>34872</v>
      </c>
      <c r="AA102" s="74">
        <v>2792</v>
      </c>
      <c r="AB102" s="74">
        <v>1</v>
      </c>
      <c r="AC102" s="74">
        <v>28</v>
      </c>
      <c r="AD102" s="74">
        <v>5147</v>
      </c>
      <c r="AE102" s="74">
        <v>43492</v>
      </c>
      <c r="AF102" s="74">
        <v>2512</v>
      </c>
      <c r="AG102" s="74">
        <v>22</v>
      </c>
      <c r="AH102" s="74">
        <v>5073</v>
      </c>
      <c r="AI102" s="74">
        <v>35411</v>
      </c>
      <c r="AJ102" s="74">
        <v>2833</v>
      </c>
      <c r="AK102" s="74">
        <v>1</v>
      </c>
      <c r="AL102" s="74">
        <f>+[4]Total!AL102</f>
        <v>0</v>
      </c>
      <c r="AM102" s="74">
        <f>+[4]Total!AM102</f>
        <v>0</v>
      </c>
      <c r="AN102" s="74">
        <f>+[4]Total!AN102</f>
        <v>0</v>
      </c>
      <c r="AO102" s="74">
        <f>+[4]Total!AO102</f>
        <v>0</v>
      </c>
      <c r="AP102" s="74">
        <f>+[4]Total!AP102</f>
        <v>0</v>
      </c>
      <c r="AQ102" s="74">
        <f>+[4]Total!AQ102</f>
        <v>0</v>
      </c>
      <c r="AR102" s="74">
        <f>+[4]Total!AR102</f>
        <v>0</v>
      </c>
      <c r="AS102" s="74">
        <f>+[4]Total!AS102</f>
        <v>0</v>
      </c>
      <c r="AT102" s="74">
        <f>+[4]Total!AT102</f>
        <v>0</v>
      </c>
      <c r="AU102" s="74">
        <f>+[4]Total!AU102</f>
        <v>0</v>
      </c>
      <c r="AV102" s="74">
        <f>+[4]Total!AV102</f>
        <v>0</v>
      </c>
      <c r="AW102" s="74">
        <f>+[4]Total!AW102</f>
        <v>0</v>
      </c>
      <c r="AX102" s="74">
        <f>+[4]Total!AX102</f>
        <v>0</v>
      </c>
      <c r="AY102" s="74">
        <f>+[4]Total!AY102</f>
        <v>0</v>
      </c>
      <c r="AZ102" s="74">
        <f>+[4]Total!AZ102</f>
        <v>0</v>
      </c>
      <c r="BA102" s="74">
        <f>+[4]Total!BA102</f>
        <v>0</v>
      </c>
      <c r="BB102" s="74">
        <f>+[4]Total!BB102</f>
        <v>0</v>
      </c>
      <c r="BC102" s="74">
        <f>+[4]Total!BC102</f>
        <v>0</v>
      </c>
      <c r="BD102" s="74">
        <f>+[4]Total!BD102</f>
        <v>0</v>
      </c>
      <c r="BE102" s="74">
        <f>+[4]Total!BE102</f>
        <v>0</v>
      </c>
      <c r="BF102" s="74">
        <f>+[4]Total!BF102</f>
        <v>0</v>
      </c>
      <c r="BG102" s="74">
        <f>+[4]Total!BG102</f>
        <v>0</v>
      </c>
      <c r="BH102" s="74">
        <f>+[4]Total!BH102</f>
        <v>0</v>
      </c>
      <c r="BI102" s="74">
        <f>+[4]Total!BI102</f>
        <v>0</v>
      </c>
      <c r="BJ102" s="74">
        <f>+[4]Total!BJ102</f>
        <v>0</v>
      </c>
      <c r="BK102" s="74">
        <f>+[4]Total!BK102</f>
        <v>0</v>
      </c>
      <c r="BL102" s="74">
        <f>+[4]Total!BL102</f>
        <v>0</v>
      </c>
      <c r="BM102" s="74">
        <f>+[4]Total!BM102</f>
        <v>0</v>
      </c>
      <c r="BN102" s="74">
        <f>+[4]Total!BN102</f>
        <v>0</v>
      </c>
      <c r="BO102" s="74">
        <f>+[4]Total!BO102</f>
        <v>0</v>
      </c>
      <c r="BP102" s="74">
        <f>+[4]Total!BP102</f>
        <v>0</v>
      </c>
      <c r="BQ102" s="74">
        <f>+[4]Total!BQ102</f>
        <v>0</v>
      </c>
      <c r="BR102" s="74">
        <f>+[4]Total!BR102</f>
        <v>0</v>
      </c>
      <c r="BS102" s="74">
        <f>+[4]Total!BS102</f>
        <v>0</v>
      </c>
      <c r="BT102" s="74">
        <f>+[4]Total!BT102</f>
        <v>0</v>
      </c>
      <c r="BU102" s="74">
        <f>+[4]Total!BU102</f>
        <v>0</v>
      </c>
      <c r="BV102" s="74">
        <f>+[4]Total!BV102</f>
        <v>0</v>
      </c>
      <c r="BW102" s="74">
        <f>+[4]Total!BW102</f>
        <v>0</v>
      </c>
      <c r="BX102" s="74">
        <f>+[4]Total!BX102</f>
        <v>0</v>
      </c>
      <c r="BY102" s="74">
        <f>+[4]Total!BY102</f>
        <v>0</v>
      </c>
      <c r="BZ102" s="74">
        <f>+[4]Total!BZ102</f>
        <v>0</v>
      </c>
      <c r="CA102" s="74">
        <f>+[4]Total!CA102</f>
        <v>0</v>
      </c>
      <c r="CB102" s="74">
        <f>+[4]Total!CB102</f>
        <v>0</v>
      </c>
      <c r="CC102" s="74">
        <f>+[4]Total!CC102</f>
        <v>0</v>
      </c>
      <c r="CD102" s="74">
        <f>+[4]Total!CD102</f>
        <v>0</v>
      </c>
      <c r="CE102" s="74">
        <f>+[4]Total!CE102</f>
        <v>0</v>
      </c>
      <c r="CF102" s="74">
        <f>+[4]Total!CF102</f>
        <v>0</v>
      </c>
      <c r="CG102" s="74">
        <f>+[4]Total!CG102</f>
        <v>0</v>
      </c>
      <c r="CH102" s="74">
        <f>+[4]Total!CH102</f>
        <v>0</v>
      </c>
      <c r="CI102" s="74">
        <f>+[4]Total!CI102</f>
        <v>0</v>
      </c>
      <c r="CJ102" s="74">
        <f>+[4]Total!CJ102</f>
        <v>0</v>
      </c>
      <c r="CK102" s="74">
        <f>+[4]Total!CK102</f>
        <v>0</v>
      </c>
      <c r="CL102" s="74">
        <f>+[4]Total!CL102</f>
        <v>0</v>
      </c>
      <c r="CM102" s="74">
        <f>+[4]Total!CM102</f>
        <v>0</v>
      </c>
      <c r="CN102" s="74">
        <f>+[4]Total!CN102</f>
        <v>0</v>
      </c>
      <c r="CO102" s="74">
        <f>+[4]Total!CO102</f>
        <v>0</v>
      </c>
      <c r="CP102" s="74">
        <f>+[4]Total!CP102</f>
        <v>0</v>
      </c>
      <c r="CQ102" s="74">
        <f>+[4]Total!CQ102</f>
        <v>0</v>
      </c>
      <c r="CR102" s="74">
        <f>+[4]Total!CR102</f>
        <v>0</v>
      </c>
      <c r="CS102" s="74">
        <f>+[4]Total!CS102</f>
        <v>0</v>
      </c>
      <c r="CT102" s="74">
        <f>+[4]Total!CT102</f>
        <v>0</v>
      </c>
      <c r="CU102" s="74">
        <f>+[4]Total!CU102</f>
        <v>0</v>
      </c>
      <c r="CV102" s="74">
        <f>+[4]Total!CV102</f>
        <v>0</v>
      </c>
      <c r="CW102" s="74">
        <f>+[4]Total!CW102</f>
        <v>0</v>
      </c>
      <c r="CX102" s="74">
        <f>+[4]Total!CX102</f>
        <v>0</v>
      </c>
      <c r="CY102" s="74">
        <f>+[4]Total!CY102</f>
        <v>0</v>
      </c>
      <c r="CZ102" s="74">
        <f>+[4]Total!CZ102</f>
        <v>0</v>
      </c>
      <c r="DA102" s="74">
        <f>+[4]Total!DA102</f>
        <v>0</v>
      </c>
      <c r="DB102" s="74">
        <f>+[4]Total!DB102</f>
        <v>0</v>
      </c>
      <c r="DC102" s="74">
        <f>+[4]Total!DC102</f>
        <v>0</v>
      </c>
      <c r="DD102" s="74">
        <f>+[4]Total!DD102</f>
        <v>0</v>
      </c>
      <c r="DE102" s="74">
        <f>+[4]Total!DE102</f>
        <v>0</v>
      </c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</row>
    <row r="103" spans="1:177" x14ac:dyDescent="0.25">
      <c r="A103" s="73" t="s">
        <v>91</v>
      </c>
      <c r="B103" s="74">
        <v>57</v>
      </c>
      <c r="C103" s="74">
        <v>9359</v>
      </c>
      <c r="D103" s="74">
        <v>59314</v>
      </c>
      <c r="E103" s="74">
        <v>2711</v>
      </c>
      <c r="F103" s="74">
        <v>29</v>
      </c>
      <c r="G103" s="74">
        <v>8676</v>
      </c>
      <c r="H103" s="74">
        <v>44019</v>
      </c>
      <c r="I103" s="74">
        <v>2465</v>
      </c>
      <c r="J103" s="74">
        <v>3</v>
      </c>
      <c r="K103" s="74">
        <v>56</v>
      </c>
      <c r="L103" s="74">
        <v>9154</v>
      </c>
      <c r="M103" s="74">
        <v>59598</v>
      </c>
      <c r="N103" s="74">
        <v>2683</v>
      </c>
      <c r="O103" s="74">
        <v>29</v>
      </c>
      <c r="P103" s="74">
        <v>8777</v>
      </c>
      <c r="Q103" s="74">
        <v>45897</v>
      </c>
      <c r="R103" s="74">
        <v>2501</v>
      </c>
      <c r="S103" s="74">
        <v>2</v>
      </c>
      <c r="T103" s="74">
        <v>58</v>
      </c>
      <c r="U103" s="74">
        <v>9366</v>
      </c>
      <c r="V103" s="74">
        <v>61071</v>
      </c>
      <c r="W103" s="74">
        <v>2754</v>
      </c>
      <c r="X103" s="74">
        <v>21</v>
      </c>
      <c r="Y103" s="74">
        <v>9112</v>
      </c>
      <c r="Z103" s="74">
        <v>46734</v>
      </c>
      <c r="AA103" s="74">
        <v>2695</v>
      </c>
      <c r="AB103" s="74">
        <v>2</v>
      </c>
      <c r="AC103" s="74">
        <v>55</v>
      </c>
      <c r="AD103" s="74">
        <v>9354</v>
      </c>
      <c r="AE103" s="74">
        <v>62015</v>
      </c>
      <c r="AF103" s="74">
        <v>2801</v>
      </c>
      <c r="AG103" s="74">
        <v>30</v>
      </c>
      <c r="AH103" s="74">
        <v>9238</v>
      </c>
      <c r="AI103" s="74">
        <v>47793</v>
      </c>
      <c r="AJ103" s="74">
        <v>2784</v>
      </c>
      <c r="AK103" s="74">
        <v>3</v>
      </c>
      <c r="AL103" s="74">
        <f>+[4]Total!AL103</f>
        <v>0</v>
      </c>
      <c r="AM103" s="74">
        <f>+[4]Total!AM103</f>
        <v>0</v>
      </c>
      <c r="AN103" s="74">
        <f>+[4]Total!AN103</f>
        <v>0</v>
      </c>
      <c r="AO103" s="74">
        <f>+[4]Total!AO103</f>
        <v>0</v>
      </c>
      <c r="AP103" s="74">
        <f>+[4]Total!AP103</f>
        <v>0</v>
      </c>
      <c r="AQ103" s="74">
        <f>+[4]Total!AQ103</f>
        <v>0</v>
      </c>
      <c r="AR103" s="74">
        <f>+[4]Total!AR103</f>
        <v>0</v>
      </c>
      <c r="AS103" s="74">
        <f>+[4]Total!AS103</f>
        <v>0</v>
      </c>
      <c r="AT103" s="74">
        <f>+[4]Total!AT103</f>
        <v>0</v>
      </c>
      <c r="AU103" s="74">
        <f>+[4]Total!AU103</f>
        <v>0</v>
      </c>
      <c r="AV103" s="74">
        <f>+[4]Total!AV103</f>
        <v>0</v>
      </c>
      <c r="AW103" s="74">
        <f>+[4]Total!AW103</f>
        <v>0</v>
      </c>
      <c r="AX103" s="74">
        <f>+[4]Total!AX103</f>
        <v>0</v>
      </c>
      <c r="AY103" s="74">
        <f>+[4]Total!AY103</f>
        <v>0</v>
      </c>
      <c r="AZ103" s="74">
        <f>+[4]Total!AZ103</f>
        <v>0</v>
      </c>
      <c r="BA103" s="74">
        <f>+[4]Total!BA103</f>
        <v>0</v>
      </c>
      <c r="BB103" s="74">
        <f>+[4]Total!BB103</f>
        <v>0</v>
      </c>
      <c r="BC103" s="74">
        <f>+[4]Total!BC103</f>
        <v>0</v>
      </c>
      <c r="BD103" s="74">
        <f>+[4]Total!BD103</f>
        <v>0</v>
      </c>
      <c r="BE103" s="74">
        <f>+[4]Total!BE103</f>
        <v>0</v>
      </c>
      <c r="BF103" s="74">
        <f>+[4]Total!BF103</f>
        <v>0</v>
      </c>
      <c r="BG103" s="74">
        <f>+[4]Total!BG103</f>
        <v>0</v>
      </c>
      <c r="BH103" s="74">
        <f>+[4]Total!BH103</f>
        <v>0</v>
      </c>
      <c r="BI103" s="74">
        <f>+[4]Total!BI103</f>
        <v>0</v>
      </c>
      <c r="BJ103" s="74">
        <f>+[4]Total!BJ103</f>
        <v>0</v>
      </c>
      <c r="BK103" s="74">
        <f>+[4]Total!BK103</f>
        <v>0</v>
      </c>
      <c r="BL103" s="74">
        <f>+[4]Total!BL103</f>
        <v>0</v>
      </c>
      <c r="BM103" s="74">
        <f>+[4]Total!BM103</f>
        <v>0</v>
      </c>
      <c r="BN103" s="74">
        <f>+[4]Total!BN103</f>
        <v>0</v>
      </c>
      <c r="BO103" s="74">
        <f>+[4]Total!BO103</f>
        <v>0</v>
      </c>
      <c r="BP103" s="74">
        <f>+[4]Total!BP103</f>
        <v>0</v>
      </c>
      <c r="BQ103" s="74">
        <f>+[4]Total!BQ103</f>
        <v>0</v>
      </c>
      <c r="BR103" s="74">
        <f>+[4]Total!BR103</f>
        <v>0</v>
      </c>
      <c r="BS103" s="74">
        <f>+[4]Total!BS103</f>
        <v>0</v>
      </c>
      <c r="BT103" s="74">
        <f>+[4]Total!BT103</f>
        <v>0</v>
      </c>
      <c r="BU103" s="74">
        <f>+[4]Total!BU103</f>
        <v>0</v>
      </c>
      <c r="BV103" s="74">
        <f>+[4]Total!BV103</f>
        <v>0</v>
      </c>
      <c r="BW103" s="74">
        <f>+[4]Total!BW103</f>
        <v>0</v>
      </c>
      <c r="BX103" s="74">
        <f>+[4]Total!BX103</f>
        <v>0</v>
      </c>
      <c r="BY103" s="74">
        <f>+[4]Total!BY103</f>
        <v>0</v>
      </c>
      <c r="BZ103" s="74">
        <f>+[4]Total!BZ103</f>
        <v>0</v>
      </c>
      <c r="CA103" s="74">
        <f>+[4]Total!CA103</f>
        <v>0</v>
      </c>
      <c r="CB103" s="74">
        <f>+[4]Total!CB103</f>
        <v>0</v>
      </c>
      <c r="CC103" s="74">
        <f>+[4]Total!CC103</f>
        <v>0</v>
      </c>
      <c r="CD103" s="74">
        <f>+[4]Total!CD103</f>
        <v>0</v>
      </c>
      <c r="CE103" s="74">
        <f>+[4]Total!CE103</f>
        <v>0</v>
      </c>
      <c r="CF103" s="74">
        <f>+[4]Total!CF103</f>
        <v>0</v>
      </c>
      <c r="CG103" s="74">
        <f>+[4]Total!CG103</f>
        <v>0</v>
      </c>
      <c r="CH103" s="74">
        <f>+[4]Total!CH103</f>
        <v>0</v>
      </c>
      <c r="CI103" s="74">
        <f>+[4]Total!CI103</f>
        <v>0</v>
      </c>
      <c r="CJ103" s="74">
        <f>+[4]Total!CJ103</f>
        <v>0</v>
      </c>
      <c r="CK103" s="74">
        <f>+[4]Total!CK103</f>
        <v>0</v>
      </c>
      <c r="CL103" s="74">
        <f>+[4]Total!CL103</f>
        <v>0</v>
      </c>
      <c r="CM103" s="74">
        <f>+[4]Total!CM103</f>
        <v>0</v>
      </c>
      <c r="CN103" s="74">
        <f>+[4]Total!CN103</f>
        <v>0</v>
      </c>
      <c r="CO103" s="74">
        <f>+[4]Total!CO103</f>
        <v>0</v>
      </c>
      <c r="CP103" s="74">
        <f>+[4]Total!CP103</f>
        <v>0</v>
      </c>
      <c r="CQ103" s="74">
        <f>+[4]Total!CQ103</f>
        <v>0</v>
      </c>
      <c r="CR103" s="74">
        <f>+[4]Total!CR103</f>
        <v>0</v>
      </c>
      <c r="CS103" s="74">
        <f>+[4]Total!CS103</f>
        <v>0</v>
      </c>
      <c r="CT103" s="74">
        <f>+[4]Total!CT103</f>
        <v>0</v>
      </c>
      <c r="CU103" s="74">
        <f>+[4]Total!CU103</f>
        <v>0</v>
      </c>
      <c r="CV103" s="74">
        <f>+[4]Total!CV103</f>
        <v>0</v>
      </c>
      <c r="CW103" s="74">
        <f>+[4]Total!CW103</f>
        <v>0</v>
      </c>
      <c r="CX103" s="74">
        <f>+[4]Total!CX103</f>
        <v>0</v>
      </c>
      <c r="CY103" s="74">
        <f>+[4]Total!CY103</f>
        <v>0</v>
      </c>
      <c r="CZ103" s="74">
        <f>+[4]Total!CZ103</f>
        <v>0</v>
      </c>
      <c r="DA103" s="74">
        <f>+[4]Total!DA103</f>
        <v>0</v>
      </c>
      <c r="DB103" s="74">
        <f>+[4]Total!DB103</f>
        <v>0</v>
      </c>
      <c r="DC103" s="74">
        <f>+[4]Total!DC103</f>
        <v>0</v>
      </c>
      <c r="DD103" s="74">
        <f>+[4]Total!DD103</f>
        <v>0</v>
      </c>
      <c r="DE103" s="74">
        <f>+[4]Total!DE103</f>
        <v>0</v>
      </c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</row>
    <row r="104" spans="1:177" x14ac:dyDescent="0.25">
      <c r="A104" s="73" t="s">
        <v>92</v>
      </c>
      <c r="B104" s="74">
        <v>71</v>
      </c>
      <c r="C104" s="74">
        <v>9209</v>
      </c>
      <c r="D104" s="74">
        <v>53848</v>
      </c>
      <c r="E104" s="74">
        <v>2841</v>
      </c>
      <c r="F104" s="74">
        <v>41</v>
      </c>
      <c r="G104" s="74">
        <v>8137</v>
      </c>
      <c r="H104" s="74">
        <v>45760</v>
      </c>
      <c r="I104" s="74">
        <v>2656</v>
      </c>
      <c r="J104" s="74">
        <v>1</v>
      </c>
      <c r="K104" s="74">
        <v>73</v>
      </c>
      <c r="L104" s="74">
        <v>8721</v>
      </c>
      <c r="M104" s="74">
        <v>53118</v>
      </c>
      <c r="N104" s="74">
        <v>2729</v>
      </c>
      <c r="O104" s="74">
        <v>40</v>
      </c>
      <c r="P104" s="74">
        <v>7819</v>
      </c>
      <c r="Q104" s="74">
        <v>46202</v>
      </c>
      <c r="R104" s="74">
        <v>2612</v>
      </c>
      <c r="S104" s="74">
        <v>0</v>
      </c>
      <c r="T104" s="74">
        <v>98</v>
      </c>
      <c r="U104" s="74">
        <v>9039</v>
      </c>
      <c r="V104" s="74">
        <v>53735</v>
      </c>
      <c r="W104" s="74">
        <v>2852</v>
      </c>
      <c r="X104" s="74">
        <v>58</v>
      </c>
      <c r="Y104" s="74">
        <v>8169</v>
      </c>
      <c r="Z104" s="74">
        <v>46809</v>
      </c>
      <c r="AA104" s="74">
        <v>2797</v>
      </c>
      <c r="AB104" s="74">
        <v>0</v>
      </c>
      <c r="AC104" s="74">
        <v>89</v>
      </c>
      <c r="AD104" s="74">
        <v>8845</v>
      </c>
      <c r="AE104" s="74">
        <v>53760</v>
      </c>
      <c r="AF104" s="74">
        <v>2857</v>
      </c>
      <c r="AG104" s="74">
        <v>53</v>
      </c>
      <c r="AH104" s="74">
        <v>7970</v>
      </c>
      <c r="AI104" s="74">
        <v>46912</v>
      </c>
      <c r="AJ104" s="74">
        <v>2805</v>
      </c>
      <c r="AK104" s="74">
        <v>0</v>
      </c>
      <c r="AL104" s="74">
        <f>+[4]Total!AL104</f>
        <v>0</v>
      </c>
      <c r="AM104" s="74">
        <f>+[4]Total!AM104</f>
        <v>0</v>
      </c>
      <c r="AN104" s="74">
        <f>+[4]Total!AN104</f>
        <v>0</v>
      </c>
      <c r="AO104" s="74">
        <f>+[4]Total!AO104</f>
        <v>0</v>
      </c>
      <c r="AP104" s="74">
        <f>+[4]Total!AP104</f>
        <v>0</v>
      </c>
      <c r="AQ104" s="74">
        <f>+[4]Total!AQ104</f>
        <v>0</v>
      </c>
      <c r="AR104" s="74">
        <f>+[4]Total!AR104</f>
        <v>0</v>
      </c>
      <c r="AS104" s="74">
        <f>+[4]Total!AS104</f>
        <v>0</v>
      </c>
      <c r="AT104" s="74">
        <f>+[4]Total!AT104</f>
        <v>0</v>
      </c>
      <c r="AU104" s="74">
        <f>+[4]Total!AU104</f>
        <v>0</v>
      </c>
      <c r="AV104" s="74">
        <f>+[4]Total!AV104</f>
        <v>0</v>
      </c>
      <c r="AW104" s="74">
        <f>+[4]Total!AW104</f>
        <v>0</v>
      </c>
      <c r="AX104" s="74">
        <f>+[4]Total!AX104</f>
        <v>0</v>
      </c>
      <c r="AY104" s="74">
        <f>+[4]Total!AY104</f>
        <v>0</v>
      </c>
      <c r="AZ104" s="74">
        <f>+[4]Total!AZ104</f>
        <v>0</v>
      </c>
      <c r="BA104" s="74">
        <f>+[4]Total!BA104</f>
        <v>0</v>
      </c>
      <c r="BB104" s="74">
        <f>+[4]Total!BB104</f>
        <v>0</v>
      </c>
      <c r="BC104" s="74">
        <f>+[4]Total!BC104</f>
        <v>0</v>
      </c>
      <c r="BD104" s="74">
        <f>+[4]Total!BD104</f>
        <v>0</v>
      </c>
      <c r="BE104" s="74">
        <f>+[4]Total!BE104</f>
        <v>0</v>
      </c>
      <c r="BF104" s="74">
        <f>+[4]Total!BF104</f>
        <v>0</v>
      </c>
      <c r="BG104" s="74">
        <f>+[4]Total!BG104</f>
        <v>0</v>
      </c>
      <c r="BH104" s="74">
        <f>+[4]Total!BH104</f>
        <v>0</v>
      </c>
      <c r="BI104" s="74">
        <f>+[4]Total!BI104</f>
        <v>0</v>
      </c>
      <c r="BJ104" s="74">
        <f>+[4]Total!BJ104</f>
        <v>0</v>
      </c>
      <c r="BK104" s="74">
        <f>+[4]Total!BK104</f>
        <v>0</v>
      </c>
      <c r="BL104" s="74">
        <f>+[4]Total!BL104</f>
        <v>0</v>
      </c>
      <c r="BM104" s="74">
        <f>+[4]Total!BM104</f>
        <v>0</v>
      </c>
      <c r="BN104" s="74">
        <f>+[4]Total!BN104</f>
        <v>0</v>
      </c>
      <c r="BO104" s="74">
        <f>+[4]Total!BO104</f>
        <v>0</v>
      </c>
      <c r="BP104" s="74">
        <f>+[4]Total!BP104</f>
        <v>0</v>
      </c>
      <c r="BQ104" s="74">
        <f>+[4]Total!BQ104</f>
        <v>0</v>
      </c>
      <c r="BR104" s="74">
        <f>+[4]Total!BR104</f>
        <v>0</v>
      </c>
      <c r="BS104" s="74">
        <f>+[4]Total!BS104</f>
        <v>0</v>
      </c>
      <c r="BT104" s="74">
        <f>+[4]Total!BT104</f>
        <v>0</v>
      </c>
      <c r="BU104" s="74">
        <f>+[4]Total!BU104</f>
        <v>0</v>
      </c>
      <c r="BV104" s="74">
        <f>+[4]Total!BV104</f>
        <v>0</v>
      </c>
      <c r="BW104" s="74">
        <f>+[4]Total!BW104</f>
        <v>0</v>
      </c>
      <c r="BX104" s="74">
        <f>+[4]Total!BX104</f>
        <v>0</v>
      </c>
      <c r="BY104" s="74">
        <f>+[4]Total!BY104</f>
        <v>0</v>
      </c>
      <c r="BZ104" s="74">
        <f>+[4]Total!BZ104</f>
        <v>0</v>
      </c>
      <c r="CA104" s="74">
        <f>+[4]Total!CA104</f>
        <v>0</v>
      </c>
      <c r="CB104" s="74">
        <f>+[4]Total!CB104</f>
        <v>0</v>
      </c>
      <c r="CC104" s="74">
        <f>+[4]Total!CC104</f>
        <v>0</v>
      </c>
      <c r="CD104" s="74">
        <f>+[4]Total!CD104</f>
        <v>0</v>
      </c>
      <c r="CE104" s="74">
        <f>+[4]Total!CE104</f>
        <v>0</v>
      </c>
      <c r="CF104" s="74">
        <f>+[4]Total!CF104</f>
        <v>0</v>
      </c>
      <c r="CG104" s="74">
        <f>+[4]Total!CG104</f>
        <v>0</v>
      </c>
      <c r="CH104" s="74">
        <f>+[4]Total!CH104</f>
        <v>0</v>
      </c>
      <c r="CI104" s="74">
        <f>+[4]Total!CI104</f>
        <v>0</v>
      </c>
      <c r="CJ104" s="74">
        <f>+[4]Total!CJ104</f>
        <v>0</v>
      </c>
      <c r="CK104" s="74">
        <f>+[4]Total!CK104</f>
        <v>0</v>
      </c>
      <c r="CL104" s="74">
        <f>+[4]Total!CL104</f>
        <v>0</v>
      </c>
      <c r="CM104" s="74">
        <f>+[4]Total!CM104</f>
        <v>0</v>
      </c>
      <c r="CN104" s="74">
        <f>+[4]Total!CN104</f>
        <v>0</v>
      </c>
      <c r="CO104" s="74">
        <f>+[4]Total!CO104</f>
        <v>0</v>
      </c>
      <c r="CP104" s="74">
        <f>+[4]Total!CP104</f>
        <v>0</v>
      </c>
      <c r="CQ104" s="74">
        <f>+[4]Total!CQ104</f>
        <v>0</v>
      </c>
      <c r="CR104" s="74">
        <f>+[4]Total!CR104</f>
        <v>0</v>
      </c>
      <c r="CS104" s="74">
        <f>+[4]Total!CS104</f>
        <v>0</v>
      </c>
      <c r="CT104" s="74">
        <f>+[4]Total!CT104</f>
        <v>0</v>
      </c>
      <c r="CU104" s="74">
        <f>+[4]Total!CU104</f>
        <v>0</v>
      </c>
      <c r="CV104" s="74">
        <f>+[4]Total!CV104</f>
        <v>0</v>
      </c>
      <c r="CW104" s="74">
        <f>+[4]Total!CW104</f>
        <v>0</v>
      </c>
      <c r="CX104" s="74">
        <f>+[4]Total!CX104</f>
        <v>0</v>
      </c>
      <c r="CY104" s="74">
        <f>+[4]Total!CY104</f>
        <v>0</v>
      </c>
      <c r="CZ104" s="74">
        <f>+[4]Total!CZ104</f>
        <v>0</v>
      </c>
      <c r="DA104" s="74">
        <f>+[4]Total!DA104</f>
        <v>0</v>
      </c>
      <c r="DB104" s="74">
        <f>+[4]Total!DB104</f>
        <v>0</v>
      </c>
      <c r="DC104" s="74">
        <f>+[4]Total!DC104</f>
        <v>0</v>
      </c>
      <c r="DD104" s="74">
        <f>+[4]Total!DD104</f>
        <v>0</v>
      </c>
      <c r="DE104" s="74">
        <f>+[4]Total!DE104</f>
        <v>0</v>
      </c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</row>
    <row r="105" spans="1:177" x14ac:dyDescent="0.25">
      <c r="A105" s="73" t="s">
        <v>93</v>
      </c>
      <c r="B105" s="74">
        <v>125</v>
      </c>
      <c r="C105" s="74">
        <v>19626</v>
      </c>
      <c r="D105" s="74">
        <v>122028</v>
      </c>
      <c r="E105" s="74">
        <v>8080</v>
      </c>
      <c r="F105" s="74">
        <v>61</v>
      </c>
      <c r="G105" s="74">
        <v>18021</v>
      </c>
      <c r="H105" s="74">
        <v>101199</v>
      </c>
      <c r="I105" s="74">
        <v>8177</v>
      </c>
      <c r="J105" s="74">
        <v>13</v>
      </c>
      <c r="K105" s="74">
        <v>128</v>
      </c>
      <c r="L105" s="74">
        <v>17813</v>
      </c>
      <c r="M105" s="74">
        <v>115853</v>
      </c>
      <c r="N105" s="74">
        <v>7426</v>
      </c>
      <c r="O105" s="74">
        <v>67</v>
      </c>
      <c r="P105" s="74">
        <v>16448</v>
      </c>
      <c r="Q105" s="74">
        <v>97973</v>
      </c>
      <c r="R105" s="74">
        <v>7557</v>
      </c>
      <c r="S105" s="74">
        <v>9</v>
      </c>
      <c r="T105" s="74">
        <v>144</v>
      </c>
      <c r="U105" s="74">
        <v>17802</v>
      </c>
      <c r="V105" s="74">
        <v>116868</v>
      </c>
      <c r="W105" s="74">
        <v>7744</v>
      </c>
      <c r="X105" s="74">
        <v>71</v>
      </c>
      <c r="Y105" s="74">
        <v>16472</v>
      </c>
      <c r="Z105" s="74">
        <v>98774</v>
      </c>
      <c r="AA105" s="74">
        <v>7589</v>
      </c>
      <c r="AB105" s="74">
        <v>8</v>
      </c>
      <c r="AC105" s="74">
        <v>162</v>
      </c>
      <c r="AD105" s="74">
        <v>17388</v>
      </c>
      <c r="AE105" s="74">
        <v>117911</v>
      </c>
      <c r="AF105" s="74">
        <v>7846</v>
      </c>
      <c r="AG105" s="74">
        <v>89</v>
      </c>
      <c r="AH105" s="74">
        <v>16219</v>
      </c>
      <c r="AI105" s="74">
        <v>100331</v>
      </c>
      <c r="AJ105" s="74">
        <v>7677</v>
      </c>
      <c r="AK105" s="74">
        <v>8</v>
      </c>
      <c r="AL105" s="74">
        <f>+[4]Total!AL105</f>
        <v>0</v>
      </c>
      <c r="AM105" s="74">
        <f>+[4]Total!AM105</f>
        <v>0</v>
      </c>
      <c r="AN105" s="74">
        <f>+[4]Total!AN105</f>
        <v>0</v>
      </c>
      <c r="AO105" s="74">
        <f>+[4]Total!AO105</f>
        <v>0</v>
      </c>
      <c r="AP105" s="74">
        <f>+[4]Total!AP105</f>
        <v>0</v>
      </c>
      <c r="AQ105" s="74">
        <f>+[4]Total!AQ105</f>
        <v>0</v>
      </c>
      <c r="AR105" s="74">
        <f>+[4]Total!AR105</f>
        <v>0</v>
      </c>
      <c r="AS105" s="74">
        <f>+[4]Total!AS105</f>
        <v>0</v>
      </c>
      <c r="AT105" s="74">
        <f>+[4]Total!AT105</f>
        <v>0</v>
      </c>
      <c r="AU105" s="74">
        <f>+[4]Total!AU105</f>
        <v>0</v>
      </c>
      <c r="AV105" s="74">
        <f>+[4]Total!AV105</f>
        <v>0</v>
      </c>
      <c r="AW105" s="74">
        <f>+[4]Total!AW105</f>
        <v>0</v>
      </c>
      <c r="AX105" s="74">
        <f>+[4]Total!AX105</f>
        <v>0</v>
      </c>
      <c r="AY105" s="74">
        <f>+[4]Total!AY105</f>
        <v>0</v>
      </c>
      <c r="AZ105" s="74">
        <f>+[4]Total!AZ105</f>
        <v>0</v>
      </c>
      <c r="BA105" s="74">
        <f>+[4]Total!BA105</f>
        <v>0</v>
      </c>
      <c r="BB105" s="74">
        <f>+[4]Total!BB105</f>
        <v>0</v>
      </c>
      <c r="BC105" s="74">
        <f>+[4]Total!BC105</f>
        <v>0</v>
      </c>
      <c r="BD105" s="74">
        <f>+[4]Total!BD105</f>
        <v>0</v>
      </c>
      <c r="BE105" s="74">
        <f>+[4]Total!BE105</f>
        <v>0</v>
      </c>
      <c r="BF105" s="74">
        <f>+[4]Total!BF105</f>
        <v>0</v>
      </c>
      <c r="BG105" s="74">
        <f>+[4]Total!BG105</f>
        <v>0</v>
      </c>
      <c r="BH105" s="74">
        <f>+[4]Total!BH105</f>
        <v>0</v>
      </c>
      <c r="BI105" s="74">
        <f>+[4]Total!BI105</f>
        <v>0</v>
      </c>
      <c r="BJ105" s="74">
        <f>+[4]Total!BJ105</f>
        <v>0</v>
      </c>
      <c r="BK105" s="74">
        <f>+[4]Total!BK105</f>
        <v>0</v>
      </c>
      <c r="BL105" s="74">
        <f>+[4]Total!BL105</f>
        <v>0</v>
      </c>
      <c r="BM105" s="74">
        <f>+[4]Total!BM105</f>
        <v>0</v>
      </c>
      <c r="BN105" s="74">
        <f>+[4]Total!BN105</f>
        <v>0</v>
      </c>
      <c r="BO105" s="74">
        <f>+[4]Total!BO105</f>
        <v>0</v>
      </c>
      <c r="BP105" s="74">
        <f>+[4]Total!BP105</f>
        <v>0</v>
      </c>
      <c r="BQ105" s="74">
        <f>+[4]Total!BQ105</f>
        <v>0</v>
      </c>
      <c r="BR105" s="74">
        <f>+[4]Total!BR105</f>
        <v>0</v>
      </c>
      <c r="BS105" s="74">
        <f>+[4]Total!BS105</f>
        <v>0</v>
      </c>
      <c r="BT105" s="74">
        <f>+[4]Total!BT105</f>
        <v>0</v>
      </c>
      <c r="BU105" s="74">
        <f>+[4]Total!BU105</f>
        <v>0</v>
      </c>
      <c r="BV105" s="74">
        <f>+[4]Total!BV105</f>
        <v>0</v>
      </c>
      <c r="BW105" s="74">
        <f>+[4]Total!BW105</f>
        <v>0</v>
      </c>
      <c r="BX105" s="74">
        <f>+[4]Total!BX105</f>
        <v>0</v>
      </c>
      <c r="BY105" s="74">
        <f>+[4]Total!BY105</f>
        <v>0</v>
      </c>
      <c r="BZ105" s="74">
        <f>+[4]Total!BZ105</f>
        <v>0</v>
      </c>
      <c r="CA105" s="74">
        <f>+[4]Total!CA105</f>
        <v>0</v>
      </c>
      <c r="CB105" s="74">
        <f>+[4]Total!CB105</f>
        <v>0</v>
      </c>
      <c r="CC105" s="74">
        <f>+[4]Total!CC105</f>
        <v>0</v>
      </c>
      <c r="CD105" s="74">
        <f>+[4]Total!CD105</f>
        <v>0</v>
      </c>
      <c r="CE105" s="74">
        <f>+[4]Total!CE105</f>
        <v>0</v>
      </c>
      <c r="CF105" s="74">
        <f>+[4]Total!CF105</f>
        <v>0</v>
      </c>
      <c r="CG105" s="74">
        <f>+[4]Total!CG105</f>
        <v>0</v>
      </c>
      <c r="CH105" s="74">
        <f>+[4]Total!CH105</f>
        <v>0</v>
      </c>
      <c r="CI105" s="74">
        <f>+[4]Total!CI105</f>
        <v>0</v>
      </c>
      <c r="CJ105" s="74">
        <f>+[4]Total!CJ105</f>
        <v>0</v>
      </c>
      <c r="CK105" s="74">
        <f>+[4]Total!CK105</f>
        <v>0</v>
      </c>
      <c r="CL105" s="74">
        <f>+[4]Total!CL105</f>
        <v>0</v>
      </c>
      <c r="CM105" s="74">
        <f>+[4]Total!CM105</f>
        <v>0</v>
      </c>
      <c r="CN105" s="74">
        <f>+[4]Total!CN105</f>
        <v>0</v>
      </c>
      <c r="CO105" s="74">
        <f>+[4]Total!CO105</f>
        <v>0</v>
      </c>
      <c r="CP105" s="74">
        <f>+[4]Total!CP105</f>
        <v>0</v>
      </c>
      <c r="CQ105" s="74">
        <f>+[4]Total!CQ105</f>
        <v>0</v>
      </c>
      <c r="CR105" s="74">
        <f>+[4]Total!CR105</f>
        <v>0</v>
      </c>
      <c r="CS105" s="74">
        <f>+[4]Total!CS105</f>
        <v>0</v>
      </c>
      <c r="CT105" s="74">
        <f>+[4]Total!CT105</f>
        <v>0</v>
      </c>
      <c r="CU105" s="74">
        <f>+[4]Total!CU105</f>
        <v>0</v>
      </c>
      <c r="CV105" s="74">
        <f>+[4]Total!CV105</f>
        <v>0</v>
      </c>
      <c r="CW105" s="74">
        <f>+[4]Total!CW105</f>
        <v>0</v>
      </c>
      <c r="CX105" s="74">
        <f>+[4]Total!CX105</f>
        <v>0</v>
      </c>
      <c r="CY105" s="74">
        <f>+[4]Total!CY105</f>
        <v>0</v>
      </c>
      <c r="CZ105" s="74">
        <f>+[4]Total!CZ105</f>
        <v>0</v>
      </c>
      <c r="DA105" s="74">
        <f>+[4]Total!DA105</f>
        <v>0</v>
      </c>
      <c r="DB105" s="74">
        <f>+[4]Total!DB105</f>
        <v>0</v>
      </c>
      <c r="DC105" s="74">
        <f>+[4]Total!DC105</f>
        <v>0</v>
      </c>
      <c r="DD105" s="74">
        <f>+[4]Total!DD105</f>
        <v>0</v>
      </c>
      <c r="DE105" s="74">
        <f>+[4]Total!DE105</f>
        <v>0</v>
      </c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</row>
    <row r="106" spans="1:177" x14ac:dyDescent="0.25">
      <c r="A106" s="73" t="s">
        <v>94</v>
      </c>
      <c r="B106" s="74">
        <v>300</v>
      </c>
      <c r="C106" s="74">
        <v>27673</v>
      </c>
      <c r="D106" s="74">
        <v>153116</v>
      </c>
      <c r="E106" s="74">
        <v>8280</v>
      </c>
      <c r="F106" s="74">
        <v>209</v>
      </c>
      <c r="G106" s="74">
        <v>24730</v>
      </c>
      <c r="H106" s="74">
        <v>133361</v>
      </c>
      <c r="I106" s="74">
        <v>8095</v>
      </c>
      <c r="J106" s="74">
        <v>34</v>
      </c>
      <c r="K106" s="74">
        <v>302</v>
      </c>
      <c r="L106" s="74">
        <v>25965</v>
      </c>
      <c r="M106" s="74">
        <v>145049</v>
      </c>
      <c r="N106" s="74">
        <v>7942</v>
      </c>
      <c r="O106" s="74">
        <v>198</v>
      </c>
      <c r="P106" s="74">
        <v>23728</v>
      </c>
      <c r="Q106" s="74">
        <v>132878</v>
      </c>
      <c r="R106" s="74">
        <v>8009</v>
      </c>
      <c r="S106" s="74">
        <v>26</v>
      </c>
      <c r="T106" s="74">
        <v>291</v>
      </c>
      <c r="U106" s="74">
        <v>25507</v>
      </c>
      <c r="V106" s="74">
        <v>145180</v>
      </c>
      <c r="W106" s="74">
        <v>8096</v>
      </c>
      <c r="X106" s="74">
        <v>207</v>
      </c>
      <c r="Y106" s="74">
        <v>23576</v>
      </c>
      <c r="Z106" s="74">
        <v>132636</v>
      </c>
      <c r="AA106" s="74">
        <v>8292</v>
      </c>
      <c r="AB106" s="74">
        <v>26</v>
      </c>
      <c r="AC106" s="74">
        <v>291</v>
      </c>
      <c r="AD106" s="74">
        <v>24993</v>
      </c>
      <c r="AE106" s="74">
        <v>145976</v>
      </c>
      <c r="AF106" s="74">
        <v>8199</v>
      </c>
      <c r="AG106" s="74">
        <v>231</v>
      </c>
      <c r="AH106" s="74">
        <v>23322</v>
      </c>
      <c r="AI106" s="74">
        <v>133771</v>
      </c>
      <c r="AJ106" s="74">
        <v>8460</v>
      </c>
      <c r="AK106" s="74">
        <v>26</v>
      </c>
      <c r="AL106" s="74">
        <f>+[4]Total!AL106</f>
        <v>0</v>
      </c>
      <c r="AM106" s="74">
        <f>+[4]Total!AM106</f>
        <v>0</v>
      </c>
      <c r="AN106" s="74">
        <f>+[4]Total!AN106</f>
        <v>0</v>
      </c>
      <c r="AO106" s="74">
        <f>+[4]Total!AO106</f>
        <v>0</v>
      </c>
      <c r="AP106" s="74">
        <f>+[4]Total!AP106</f>
        <v>0</v>
      </c>
      <c r="AQ106" s="74">
        <f>+[4]Total!AQ106</f>
        <v>0</v>
      </c>
      <c r="AR106" s="74">
        <f>+[4]Total!AR106</f>
        <v>0</v>
      </c>
      <c r="AS106" s="74">
        <f>+[4]Total!AS106</f>
        <v>0</v>
      </c>
      <c r="AT106" s="74">
        <f>+[4]Total!AT106</f>
        <v>0</v>
      </c>
      <c r="AU106" s="74">
        <f>+[4]Total!AU106</f>
        <v>0</v>
      </c>
      <c r="AV106" s="74">
        <f>+[4]Total!AV106</f>
        <v>0</v>
      </c>
      <c r="AW106" s="74">
        <f>+[4]Total!AW106</f>
        <v>0</v>
      </c>
      <c r="AX106" s="74">
        <f>+[4]Total!AX106</f>
        <v>0</v>
      </c>
      <c r="AY106" s="74">
        <f>+[4]Total!AY106</f>
        <v>0</v>
      </c>
      <c r="AZ106" s="74">
        <f>+[4]Total!AZ106</f>
        <v>0</v>
      </c>
      <c r="BA106" s="74">
        <f>+[4]Total!BA106</f>
        <v>0</v>
      </c>
      <c r="BB106" s="74">
        <f>+[4]Total!BB106</f>
        <v>0</v>
      </c>
      <c r="BC106" s="74">
        <f>+[4]Total!BC106</f>
        <v>0</v>
      </c>
      <c r="BD106" s="74">
        <f>+[4]Total!BD106</f>
        <v>0</v>
      </c>
      <c r="BE106" s="74">
        <f>+[4]Total!BE106</f>
        <v>0</v>
      </c>
      <c r="BF106" s="74">
        <f>+[4]Total!BF106</f>
        <v>0</v>
      </c>
      <c r="BG106" s="74">
        <f>+[4]Total!BG106</f>
        <v>0</v>
      </c>
      <c r="BH106" s="74">
        <f>+[4]Total!BH106</f>
        <v>0</v>
      </c>
      <c r="BI106" s="74">
        <f>+[4]Total!BI106</f>
        <v>0</v>
      </c>
      <c r="BJ106" s="74">
        <f>+[4]Total!BJ106</f>
        <v>0</v>
      </c>
      <c r="BK106" s="74">
        <f>+[4]Total!BK106</f>
        <v>0</v>
      </c>
      <c r="BL106" s="74">
        <f>+[4]Total!BL106</f>
        <v>0</v>
      </c>
      <c r="BM106" s="74">
        <f>+[4]Total!BM106</f>
        <v>0</v>
      </c>
      <c r="BN106" s="74">
        <f>+[4]Total!BN106</f>
        <v>0</v>
      </c>
      <c r="BO106" s="74">
        <f>+[4]Total!BO106</f>
        <v>0</v>
      </c>
      <c r="BP106" s="74">
        <f>+[4]Total!BP106</f>
        <v>0</v>
      </c>
      <c r="BQ106" s="74">
        <f>+[4]Total!BQ106</f>
        <v>0</v>
      </c>
      <c r="BR106" s="74">
        <f>+[4]Total!BR106</f>
        <v>0</v>
      </c>
      <c r="BS106" s="74">
        <f>+[4]Total!BS106</f>
        <v>0</v>
      </c>
      <c r="BT106" s="74">
        <f>+[4]Total!BT106</f>
        <v>0</v>
      </c>
      <c r="BU106" s="74">
        <f>+[4]Total!BU106</f>
        <v>0</v>
      </c>
      <c r="BV106" s="74">
        <f>+[4]Total!BV106</f>
        <v>0</v>
      </c>
      <c r="BW106" s="74">
        <f>+[4]Total!BW106</f>
        <v>0</v>
      </c>
      <c r="BX106" s="74">
        <f>+[4]Total!BX106</f>
        <v>0</v>
      </c>
      <c r="BY106" s="74">
        <f>+[4]Total!BY106</f>
        <v>0</v>
      </c>
      <c r="BZ106" s="74">
        <f>+[4]Total!BZ106</f>
        <v>0</v>
      </c>
      <c r="CA106" s="74">
        <f>+[4]Total!CA106</f>
        <v>0</v>
      </c>
      <c r="CB106" s="74">
        <f>+[4]Total!CB106</f>
        <v>0</v>
      </c>
      <c r="CC106" s="74">
        <f>+[4]Total!CC106</f>
        <v>0</v>
      </c>
      <c r="CD106" s="74">
        <f>+[4]Total!CD106</f>
        <v>0</v>
      </c>
      <c r="CE106" s="74">
        <f>+[4]Total!CE106</f>
        <v>0</v>
      </c>
      <c r="CF106" s="74">
        <f>+[4]Total!CF106</f>
        <v>0</v>
      </c>
      <c r="CG106" s="74">
        <f>+[4]Total!CG106</f>
        <v>0</v>
      </c>
      <c r="CH106" s="74">
        <f>+[4]Total!CH106</f>
        <v>0</v>
      </c>
      <c r="CI106" s="74">
        <f>+[4]Total!CI106</f>
        <v>0</v>
      </c>
      <c r="CJ106" s="74">
        <f>+[4]Total!CJ106</f>
        <v>0</v>
      </c>
      <c r="CK106" s="74">
        <f>+[4]Total!CK106</f>
        <v>0</v>
      </c>
      <c r="CL106" s="74">
        <f>+[4]Total!CL106</f>
        <v>0</v>
      </c>
      <c r="CM106" s="74">
        <f>+[4]Total!CM106</f>
        <v>0</v>
      </c>
      <c r="CN106" s="74">
        <f>+[4]Total!CN106</f>
        <v>0</v>
      </c>
      <c r="CO106" s="74">
        <f>+[4]Total!CO106</f>
        <v>0</v>
      </c>
      <c r="CP106" s="74">
        <f>+[4]Total!CP106</f>
        <v>0</v>
      </c>
      <c r="CQ106" s="74">
        <f>+[4]Total!CQ106</f>
        <v>0</v>
      </c>
      <c r="CR106" s="74">
        <f>+[4]Total!CR106</f>
        <v>0</v>
      </c>
      <c r="CS106" s="74">
        <f>+[4]Total!CS106</f>
        <v>0</v>
      </c>
      <c r="CT106" s="74">
        <f>+[4]Total!CT106</f>
        <v>0</v>
      </c>
      <c r="CU106" s="74">
        <f>+[4]Total!CU106</f>
        <v>0</v>
      </c>
      <c r="CV106" s="74">
        <f>+[4]Total!CV106</f>
        <v>0</v>
      </c>
      <c r="CW106" s="74">
        <f>+[4]Total!CW106</f>
        <v>0</v>
      </c>
      <c r="CX106" s="74">
        <f>+[4]Total!CX106</f>
        <v>0</v>
      </c>
      <c r="CY106" s="74">
        <f>+[4]Total!CY106</f>
        <v>0</v>
      </c>
      <c r="CZ106" s="74">
        <f>+[4]Total!CZ106</f>
        <v>0</v>
      </c>
      <c r="DA106" s="74">
        <f>+[4]Total!DA106</f>
        <v>0</v>
      </c>
      <c r="DB106" s="74">
        <f>+[4]Total!DB106</f>
        <v>0</v>
      </c>
      <c r="DC106" s="74">
        <f>+[4]Total!DC106</f>
        <v>0</v>
      </c>
      <c r="DD106" s="74">
        <f>+[4]Total!DD106</f>
        <v>0</v>
      </c>
      <c r="DE106" s="74">
        <f>+[4]Total!DE106</f>
        <v>0</v>
      </c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</row>
    <row r="107" spans="1:177" x14ac:dyDescent="0.25">
      <c r="A107" s="73" t="s">
        <v>95</v>
      </c>
      <c r="B107" s="74">
        <v>98</v>
      </c>
      <c r="C107" s="74">
        <v>7967</v>
      </c>
      <c r="D107" s="74">
        <v>45863</v>
      </c>
      <c r="E107" s="74">
        <v>2477</v>
      </c>
      <c r="F107" s="74">
        <v>58</v>
      </c>
      <c r="G107" s="74">
        <v>7212</v>
      </c>
      <c r="H107" s="74">
        <v>34230</v>
      </c>
      <c r="I107" s="74">
        <v>2190</v>
      </c>
      <c r="J107" s="74">
        <v>6</v>
      </c>
      <c r="K107" s="74">
        <v>84</v>
      </c>
      <c r="L107" s="74">
        <v>7565</v>
      </c>
      <c r="M107" s="74">
        <v>45275</v>
      </c>
      <c r="N107" s="74">
        <v>2426</v>
      </c>
      <c r="O107" s="74">
        <v>61</v>
      </c>
      <c r="P107" s="74">
        <v>7037</v>
      </c>
      <c r="Q107" s="74">
        <v>35216</v>
      </c>
      <c r="R107" s="74">
        <v>2201</v>
      </c>
      <c r="S107" s="74">
        <v>6</v>
      </c>
      <c r="T107" s="74">
        <v>73</v>
      </c>
      <c r="U107" s="74">
        <v>7504</v>
      </c>
      <c r="V107" s="74">
        <v>43686</v>
      </c>
      <c r="W107" s="74">
        <v>2414</v>
      </c>
      <c r="X107" s="74">
        <v>58</v>
      </c>
      <c r="Y107" s="74">
        <v>7002</v>
      </c>
      <c r="Z107" s="74">
        <v>34000</v>
      </c>
      <c r="AA107" s="74">
        <v>2246</v>
      </c>
      <c r="AB107" s="74">
        <v>6</v>
      </c>
      <c r="AC107" s="74">
        <v>70</v>
      </c>
      <c r="AD107" s="74">
        <v>7271</v>
      </c>
      <c r="AE107" s="74">
        <v>43065</v>
      </c>
      <c r="AF107" s="74">
        <v>2410</v>
      </c>
      <c r="AG107" s="74">
        <v>43</v>
      </c>
      <c r="AH107" s="74">
        <v>6872</v>
      </c>
      <c r="AI107" s="74">
        <v>33744</v>
      </c>
      <c r="AJ107" s="74">
        <v>2266</v>
      </c>
      <c r="AK107" s="74">
        <v>5</v>
      </c>
      <c r="AL107" s="74">
        <f>+[4]Total!AL107</f>
        <v>0</v>
      </c>
      <c r="AM107" s="74">
        <f>+[4]Total!AM107</f>
        <v>0</v>
      </c>
      <c r="AN107" s="74">
        <f>+[4]Total!AN107</f>
        <v>0</v>
      </c>
      <c r="AO107" s="74">
        <f>+[4]Total!AO107</f>
        <v>0</v>
      </c>
      <c r="AP107" s="74">
        <f>+[4]Total!AP107</f>
        <v>0</v>
      </c>
      <c r="AQ107" s="74">
        <f>+[4]Total!AQ107</f>
        <v>0</v>
      </c>
      <c r="AR107" s="74">
        <f>+[4]Total!AR107</f>
        <v>0</v>
      </c>
      <c r="AS107" s="74">
        <f>+[4]Total!AS107</f>
        <v>0</v>
      </c>
      <c r="AT107" s="74">
        <f>+[4]Total!AT107</f>
        <v>0</v>
      </c>
      <c r="AU107" s="74">
        <f>+[4]Total!AU107</f>
        <v>0</v>
      </c>
      <c r="AV107" s="74">
        <f>+[4]Total!AV107</f>
        <v>0</v>
      </c>
      <c r="AW107" s="74">
        <f>+[4]Total!AW107</f>
        <v>0</v>
      </c>
      <c r="AX107" s="74">
        <f>+[4]Total!AX107</f>
        <v>0</v>
      </c>
      <c r="AY107" s="74">
        <f>+[4]Total!AY107</f>
        <v>0</v>
      </c>
      <c r="AZ107" s="74">
        <f>+[4]Total!AZ107</f>
        <v>0</v>
      </c>
      <c r="BA107" s="74">
        <f>+[4]Total!BA107</f>
        <v>0</v>
      </c>
      <c r="BB107" s="74">
        <f>+[4]Total!BB107</f>
        <v>0</v>
      </c>
      <c r="BC107" s="74">
        <f>+[4]Total!BC107</f>
        <v>0</v>
      </c>
      <c r="BD107" s="74">
        <f>+[4]Total!BD107</f>
        <v>0</v>
      </c>
      <c r="BE107" s="74">
        <f>+[4]Total!BE107</f>
        <v>0</v>
      </c>
      <c r="BF107" s="74">
        <f>+[4]Total!BF107</f>
        <v>0</v>
      </c>
      <c r="BG107" s="74">
        <f>+[4]Total!BG107</f>
        <v>0</v>
      </c>
      <c r="BH107" s="74">
        <f>+[4]Total!BH107</f>
        <v>0</v>
      </c>
      <c r="BI107" s="74">
        <f>+[4]Total!BI107</f>
        <v>0</v>
      </c>
      <c r="BJ107" s="74">
        <f>+[4]Total!BJ107</f>
        <v>0</v>
      </c>
      <c r="BK107" s="74">
        <f>+[4]Total!BK107</f>
        <v>0</v>
      </c>
      <c r="BL107" s="74">
        <f>+[4]Total!BL107</f>
        <v>0</v>
      </c>
      <c r="BM107" s="74">
        <f>+[4]Total!BM107</f>
        <v>0</v>
      </c>
      <c r="BN107" s="74">
        <f>+[4]Total!BN107</f>
        <v>0</v>
      </c>
      <c r="BO107" s="74">
        <f>+[4]Total!BO107</f>
        <v>0</v>
      </c>
      <c r="BP107" s="74">
        <f>+[4]Total!BP107</f>
        <v>0</v>
      </c>
      <c r="BQ107" s="74">
        <f>+[4]Total!BQ107</f>
        <v>0</v>
      </c>
      <c r="BR107" s="74">
        <f>+[4]Total!BR107</f>
        <v>0</v>
      </c>
      <c r="BS107" s="74">
        <f>+[4]Total!BS107</f>
        <v>0</v>
      </c>
      <c r="BT107" s="74">
        <f>+[4]Total!BT107</f>
        <v>0</v>
      </c>
      <c r="BU107" s="74">
        <f>+[4]Total!BU107</f>
        <v>0</v>
      </c>
      <c r="BV107" s="74">
        <f>+[4]Total!BV107</f>
        <v>0</v>
      </c>
      <c r="BW107" s="74">
        <f>+[4]Total!BW107</f>
        <v>0</v>
      </c>
      <c r="BX107" s="74">
        <f>+[4]Total!BX107</f>
        <v>0</v>
      </c>
      <c r="BY107" s="74">
        <f>+[4]Total!BY107</f>
        <v>0</v>
      </c>
      <c r="BZ107" s="74">
        <f>+[4]Total!BZ107</f>
        <v>0</v>
      </c>
      <c r="CA107" s="74">
        <f>+[4]Total!CA107</f>
        <v>0</v>
      </c>
      <c r="CB107" s="74">
        <f>+[4]Total!CB107</f>
        <v>0</v>
      </c>
      <c r="CC107" s="74">
        <f>+[4]Total!CC107</f>
        <v>0</v>
      </c>
      <c r="CD107" s="74">
        <f>+[4]Total!CD107</f>
        <v>0</v>
      </c>
      <c r="CE107" s="74">
        <f>+[4]Total!CE107</f>
        <v>0</v>
      </c>
      <c r="CF107" s="74">
        <f>+[4]Total!CF107</f>
        <v>0</v>
      </c>
      <c r="CG107" s="74">
        <f>+[4]Total!CG107</f>
        <v>0</v>
      </c>
      <c r="CH107" s="74">
        <f>+[4]Total!CH107</f>
        <v>0</v>
      </c>
      <c r="CI107" s="74">
        <f>+[4]Total!CI107</f>
        <v>0</v>
      </c>
      <c r="CJ107" s="74">
        <f>+[4]Total!CJ107</f>
        <v>0</v>
      </c>
      <c r="CK107" s="74">
        <f>+[4]Total!CK107</f>
        <v>0</v>
      </c>
      <c r="CL107" s="74">
        <f>+[4]Total!CL107</f>
        <v>0</v>
      </c>
      <c r="CM107" s="74">
        <f>+[4]Total!CM107</f>
        <v>0</v>
      </c>
      <c r="CN107" s="74">
        <f>+[4]Total!CN107</f>
        <v>0</v>
      </c>
      <c r="CO107" s="74">
        <f>+[4]Total!CO107</f>
        <v>0</v>
      </c>
      <c r="CP107" s="74">
        <f>+[4]Total!CP107</f>
        <v>0</v>
      </c>
      <c r="CQ107" s="74">
        <f>+[4]Total!CQ107</f>
        <v>0</v>
      </c>
      <c r="CR107" s="74">
        <f>+[4]Total!CR107</f>
        <v>0</v>
      </c>
      <c r="CS107" s="74">
        <f>+[4]Total!CS107</f>
        <v>0</v>
      </c>
      <c r="CT107" s="74">
        <f>+[4]Total!CT107</f>
        <v>0</v>
      </c>
      <c r="CU107" s="74">
        <f>+[4]Total!CU107</f>
        <v>0</v>
      </c>
      <c r="CV107" s="74">
        <f>+[4]Total!CV107</f>
        <v>0</v>
      </c>
      <c r="CW107" s="74">
        <f>+[4]Total!CW107</f>
        <v>0</v>
      </c>
      <c r="CX107" s="74">
        <f>+[4]Total!CX107</f>
        <v>0</v>
      </c>
      <c r="CY107" s="74">
        <f>+[4]Total!CY107</f>
        <v>0</v>
      </c>
      <c r="CZ107" s="74">
        <f>+[4]Total!CZ107</f>
        <v>0</v>
      </c>
      <c r="DA107" s="74">
        <f>+[4]Total!DA107</f>
        <v>0</v>
      </c>
      <c r="DB107" s="74">
        <f>+[4]Total!DB107</f>
        <v>0</v>
      </c>
      <c r="DC107" s="74">
        <f>+[4]Total!DC107</f>
        <v>0</v>
      </c>
      <c r="DD107" s="74">
        <f>+[4]Total!DD107</f>
        <v>0</v>
      </c>
      <c r="DE107" s="74">
        <f>+[4]Total!DE107</f>
        <v>0</v>
      </c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</row>
    <row r="108" spans="1:177" x14ac:dyDescent="0.25">
      <c r="A108" s="73" t="s">
        <v>96</v>
      </c>
      <c r="B108" s="74">
        <v>46</v>
      </c>
      <c r="C108" s="74">
        <v>10636</v>
      </c>
      <c r="D108" s="74">
        <v>69712</v>
      </c>
      <c r="E108" s="74">
        <v>4051</v>
      </c>
      <c r="F108" s="74">
        <v>17</v>
      </c>
      <c r="G108" s="74">
        <v>10144</v>
      </c>
      <c r="H108" s="74">
        <v>57825</v>
      </c>
      <c r="I108" s="74">
        <v>4483</v>
      </c>
      <c r="J108" s="74">
        <v>2</v>
      </c>
      <c r="K108" s="74">
        <v>63</v>
      </c>
      <c r="L108" s="74">
        <v>10031</v>
      </c>
      <c r="M108" s="74">
        <v>68579</v>
      </c>
      <c r="N108" s="74">
        <v>3940</v>
      </c>
      <c r="O108" s="74">
        <v>20</v>
      </c>
      <c r="P108" s="74">
        <v>9765</v>
      </c>
      <c r="Q108" s="74">
        <v>57665</v>
      </c>
      <c r="R108" s="74">
        <v>4323</v>
      </c>
      <c r="S108" s="74">
        <v>1</v>
      </c>
      <c r="T108" s="74">
        <v>62</v>
      </c>
      <c r="U108" s="74">
        <v>9941</v>
      </c>
      <c r="V108" s="74">
        <v>68147</v>
      </c>
      <c r="W108" s="74">
        <v>4007</v>
      </c>
      <c r="X108" s="74">
        <v>20</v>
      </c>
      <c r="Y108" s="74">
        <v>9780</v>
      </c>
      <c r="Z108" s="74">
        <v>57307</v>
      </c>
      <c r="AA108" s="74">
        <v>4417</v>
      </c>
      <c r="AB108" s="74">
        <v>1</v>
      </c>
      <c r="AC108" s="74">
        <v>63</v>
      </c>
      <c r="AD108" s="74">
        <v>9689</v>
      </c>
      <c r="AE108" s="74">
        <v>68467</v>
      </c>
      <c r="AF108" s="74">
        <v>4051</v>
      </c>
      <c r="AG108" s="74">
        <v>18</v>
      </c>
      <c r="AH108" s="74">
        <v>9599</v>
      </c>
      <c r="AI108" s="74">
        <v>57707</v>
      </c>
      <c r="AJ108" s="74">
        <v>4369</v>
      </c>
      <c r="AK108" s="74">
        <v>1</v>
      </c>
      <c r="AL108" s="74">
        <f>+[4]Total!AL108</f>
        <v>0</v>
      </c>
      <c r="AM108" s="74">
        <f>+[4]Total!AM108</f>
        <v>0</v>
      </c>
      <c r="AN108" s="74">
        <f>+[4]Total!AN108</f>
        <v>0</v>
      </c>
      <c r="AO108" s="74">
        <f>+[4]Total!AO108</f>
        <v>0</v>
      </c>
      <c r="AP108" s="74">
        <f>+[4]Total!AP108</f>
        <v>0</v>
      </c>
      <c r="AQ108" s="74">
        <f>+[4]Total!AQ108</f>
        <v>0</v>
      </c>
      <c r="AR108" s="74">
        <f>+[4]Total!AR108</f>
        <v>0</v>
      </c>
      <c r="AS108" s="74">
        <f>+[4]Total!AS108</f>
        <v>0</v>
      </c>
      <c r="AT108" s="74">
        <f>+[4]Total!AT108</f>
        <v>0</v>
      </c>
      <c r="AU108" s="74">
        <f>+[4]Total!AU108</f>
        <v>0</v>
      </c>
      <c r="AV108" s="74">
        <f>+[4]Total!AV108</f>
        <v>0</v>
      </c>
      <c r="AW108" s="74">
        <f>+[4]Total!AW108</f>
        <v>0</v>
      </c>
      <c r="AX108" s="74">
        <f>+[4]Total!AX108</f>
        <v>0</v>
      </c>
      <c r="AY108" s="74">
        <f>+[4]Total!AY108</f>
        <v>0</v>
      </c>
      <c r="AZ108" s="74">
        <f>+[4]Total!AZ108</f>
        <v>0</v>
      </c>
      <c r="BA108" s="74">
        <f>+[4]Total!BA108</f>
        <v>0</v>
      </c>
      <c r="BB108" s="74">
        <f>+[4]Total!BB108</f>
        <v>0</v>
      </c>
      <c r="BC108" s="74">
        <f>+[4]Total!BC108</f>
        <v>0</v>
      </c>
      <c r="BD108" s="74">
        <f>+[4]Total!BD108</f>
        <v>0</v>
      </c>
      <c r="BE108" s="74">
        <f>+[4]Total!BE108</f>
        <v>0</v>
      </c>
      <c r="BF108" s="74">
        <f>+[4]Total!BF108</f>
        <v>0</v>
      </c>
      <c r="BG108" s="74">
        <f>+[4]Total!BG108</f>
        <v>0</v>
      </c>
      <c r="BH108" s="74">
        <f>+[4]Total!BH108</f>
        <v>0</v>
      </c>
      <c r="BI108" s="74">
        <f>+[4]Total!BI108</f>
        <v>0</v>
      </c>
      <c r="BJ108" s="74">
        <f>+[4]Total!BJ108</f>
        <v>0</v>
      </c>
      <c r="BK108" s="74">
        <f>+[4]Total!BK108</f>
        <v>0</v>
      </c>
      <c r="BL108" s="74">
        <f>+[4]Total!BL108</f>
        <v>0</v>
      </c>
      <c r="BM108" s="74">
        <f>+[4]Total!BM108</f>
        <v>0</v>
      </c>
      <c r="BN108" s="74">
        <f>+[4]Total!BN108</f>
        <v>0</v>
      </c>
      <c r="BO108" s="74">
        <f>+[4]Total!BO108</f>
        <v>0</v>
      </c>
      <c r="BP108" s="74">
        <f>+[4]Total!BP108</f>
        <v>0</v>
      </c>
      <c r="BQ108" s="74">
        <f>+[4]Total!BQ108</f>
        <v>0</v>
      </c>
      <c r="BR108" s="74">
        <f>+[4]Total!BR108</f>
        <v>0</v>
      </c>
      <c r="BS108" s="74">
        <f>+[4]Total!BS108</f>
        <v>0</v>
      </c>
      <c r="BT108" s="74">
        <f>+[4]Total!BT108</f>
        <v>0</v>
      </c>
      <c r="BU108" s="74">
        <f>+[4]Total!BU108</f>
        <v>0</v>
      </c>
      <c r="BV108" s="74">
        <f>+[4]Total!BV108</f>
        <v>0</v>
      </c>
      <c r="BW108" s="74">
        <f>+[4]Total!BW108</f>
        <v>0</v>
      </c>
      <c r="BX108" s="74">
        <f>+[4]Total!BX108</f>
        <v>0</v>
      </c>
      <c r="BY108" s="74">
        <f>+[4]Total!BY108</f>
        <v>0</v>
      </c>
      <c r="BZ108" s="74">
        <f>+[4]Total!BZ108</f>
        <v>0</v>
      </c>
      <c r="CA108" s="74">
        <f>+[4]Total!CA108</f>
        <v>0</v>
      </c>
      <c r="CB108" s="74">
        <f>+[4]Total!CB108</f>
        <v>0</v>
      </c>
      <c r="CC108" s="74">
        <f>+[4]Total!CC108</f>
        <v>0</v>
      </c>
      <c r="CD108" s="74">
        <f>+[4]Total!CD108</f>
        <v>0</v>
      </c>
      <c r="CE108" s="74">
        <f>+[4]Total!CE108</f>
        <v>0</v>
      </c>
      <c r="CF108" s="74">
        <f>+[4]Total!CF108</f>
        <v>0</v>
      </c>
      <c r="CG108" s="74">
        <f>+[4]Total!CG108</f>
        <v>0</v>
      </c>
      <c r="CH108" s="74">
        <f>+[4]Total!CH108</f>
        <v>0</v>
      </c>
      <c r="CI108" s="74">
        <f>+[4]Total!CI108</f>
        <v>0</v>
      </c>
      <c r="CJ108" s="74">
        <f>+[4]Total!CJ108</f>
        <v>0</v>
      </c>
      <c r="CK108" s="74">
        <f>+[4]Total!CK108</f>
        <v>0</v>
      </c>
      <c r="CL108" s="74">
        <f>+[4]Total!CL108</f>
        <v>0</v>
      </c>
      <c r="CM108" s="74">
        <f>+[4]Total!CM108</f>
        <v>0</v>
      </c>
      <c r="CN108" s="74">
        <f>+[4]Total!CN108</f>
        <v>0</v>
      </c>
      <c r="CO108" s="74">
        <f>+[4]Total!CO108</f>
        <v>0</v>
      </c>
      <c r="CP108" s="74">
        <f>+[4]Total!CP108</f>
        <v>0</v>
      </c>
      <c r="CQ108" s="74">
        <f>+[4]Total!CQ108</f>
        <v>0</v>
      </c>
      <c r="CR108" s="74">
        <f>+[4]Total!CR108</f>
        <v>0</v>
      </c>
      <c r="CS108" s="74">
        <f>+[4]Total!CS108</f>
        <v>0</v>
      </c>
      <c r="CT108" s="74">
        <f>+[4]Total!CT108</f>
        <v>0</v>
      </c>
      <c r="CU108" s="74">
        <f>+[4]Total!CU108</f>
        <v>0</v>
      </c>
      <c r="CV108" s="74">
        <f>+[4]Total!CV108</f>
        <v>0</v>
      </c>
      <c r="CW108" s="74">
        <f>+[4]Total!CW108</f>
        <v>0</v>
      </c>
      <c r="CX108" s="74">
        <f>+[4]Total!CX108</f>
        <v>0</v>
      </c>
      <c r="CY108" s="74">
        <f>+[4]Total!CY108</f>
        <v>0</v>
      </c>
      <c r="CZ108" s="74">
        <f>+[4]Total!CZ108</f>
        <v>0</v>
      </c>
      <c r="DA108" s="74">
        <f>+[4]Total!DA108</f>
        <v>0</v>
      </c>
      <c r="DB108" s="74">
        <f>+[4]Total!DB108</f>
        <v>0</v>
      </c>
      <c r="DC108" s="74">
        <f>+[4]Total!DC108</f>
        <v>0</v>
      </c>
      <c r="DD108" s="74">
        <f>+[4]Total!DD108</f>
        <v>0</v>
      </c>
      <c r="DE108" s="74">
        <f>+[4]Total!DE108</f>
        <v>0</v>
      </c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</row>
    <row r="109" spans="1:177" x14ac:dyDescent="0.25">
      <c r="A109" s="73" t="s">
        <v>97</v>
      </c>
      <c r="B109" s="74">
        <v>65</v>
      </c>
      <c r="C109" s="74">
        <v>9959</v>
      </c>
      <c r="D109" s="74">
        <v>47774</v>
      </c>
      <c r="E109" s="74">
        <v>2591</v>
      </c>
      <c r="F109" s="74">
        <v>46</v>
      </c>
      <c r="G109" s="74">
        <v>8900</v>
      </c>
      <c r="H109" s="74">
        <v>40612</v>
      </c>
      <c r="I109" s="74">
        <v>2447</v>
      </c>
      <c r="J109" s="74">
        <v>3</v>
      </c>
      <c r="K109" s="74">
        <v>66</v>
      </c>
      <c r="L109" s="74">
        <v>9335</v>
      </c>
      <c r="M109" s="74">
        <v>45692</v>
      </c>
      <c r="N109" s="74">
        <v>2519</v>
      </c>
      <c r="O109" s="74">
        <v>47</v>
      </c>
      <c r="P109" s="74">
        <v>8714</v>
      </c>
      <c r="Q109" s="74">
        <v>40415</v>
      </c>
      <c r="R109" s="74">
        <v>2433</v>
      </c>
      <c r="S109" s="74">
        <v>2</v>
      </c>
      <c r="T109" s="74">
        <v>66</v>
      </c>
      <c r="U109" s="74">
        <v>9339</v>
      </c>
      <c r="V109" s="74">
        <v>46105</v>
      </c>
      <c r="W109" s="74">
        <v>2560</v>
      </c>
      <c r="X109" s="74">
        <v>39</v>
      </c>
      <c r="Y109" s="74">
        <v>8827</v>
      </c>
      <c r="Z109" s="74">
        <v>40995</v>
      </c>
      <c r="AA109" s="74">
        <v>2491</v>
      </c>
      <c r="AB109" s="74">
        <v>2</v>
      </c>
      <c r="AC109" s="74">
        <v>71</v>
      </c>
      <c r="AD109" s="74">
        <v>9212</v>
      </c>
      <c r="AE109" s="74">
        <v>46454</v>
      </c>
      <c r="AF109" s="74">
        <v>2635</v>
      </c>
      <c r="AG109" s="74">
        <v>44</v>
      </c>
      <c r="AH109" s="74">
        <v>8755</v>
      </c>
      <c r="AI109" s="74">
        <v>41671</v>
      </c>
      <c r="AJ109" s="74">
        <v>2529</v>
      </c>
      <c r="AK109" s="74">
        <v>2</v>
      </c>
      <c r="AL109" s="74">
        <f>+[4]Total!AL109</f>
        <v>0</v>
      </c>
      <c r="AM109" s="74">
        <f>+[4]Total!AM109</f>
        <v>0</v>
      </c>
      <c r="AN109" s="74">
        <f>+[4]Total!AN109</f>
        <v>0</v>
      </c>
      <c r="AO109" s="74">
        <f>+[4]Total!AO109</f>
        <v>0</v>
      </c>
      <c r="AP109" s="74">
        <f>+[4]Total!AP109</f>
        <v>0</v>
      </c>
      <c r="AQ109" s="74">
        <f>+[4]Total!AQ109</f>
        <v>0</v>
      </c>
      <c r="AR109" s="74">
        <f>+[4]Total!AR109</f>
        <v>0</v>
      </c>
      <c r="AS109" s="74">
        <f>+[4]Total!AS109</f>
        <v>0</v>
      </c>
      <c r="AT109" s="74">
        <f>+[4]Total!AT109</f>
        <v>0</v>
      </c>
      <c r="AU109" s="74">
        <f>+[4]Total!AU109</f>
        <v>0</v>
      </c>
      <c r="AV109" s="74">
        <f>+[4]Total!AV109</f>
        <v>0</v>
      </c>
      <c r="AW109" s="74">
        <f>+[4]Total!AW109</f>
        <v>0</v>
      </c>
      <c r="AX109" s="74">
        <f>+[4]Total!AX109</f>
        <v>0</v>
      </c>
      <c r="AY109" s="74">
        <f>+[4]Total!AY109</f>
        <v>0</v>
      </c>
      <c r="AZ109" s="74">
        <f>+[4]Total!AZ109</f>
        <v>0</v>
      </c>
      <c r="BA109" s="74">
        <f>+[4]Total!BA109</f>
        <v>0</v>
      </c>
      <c r="BB109" s="74">
        <f>+[4]Total!BB109</f>
        <v>0</v>
      </c>
      <c r="BC109" s="74">
        <f>+[4]Total!BC109</f>
        <v>0</v>
      </c>
      <c r="BD109" s="74">
        <f>+[4]Total!BD109</f>
        <v>0</v>
      </c>
      <c r="BE109" s="74">
        <f>+[4]Total!BE109</f>
        <v>0</v>
      </c>
      <c r="BF109" s="74">
        <f>+[4]Total!BF109</f>
        <v>0</v>
      </c>
      <c r="BG109" s="74">
        <f>+[4]Total!BG109</f>
        <v>0</v>
      </c>
      <c r="BH109" s="74">
        <f>+[4]Total!BH109</f>
        <v>0</v>
      </c>
      <c r="BI109" s="74">
        <f>+[4]Total!BI109</f>
        <v>0</v>
      </c>
      <c r="BJ109" s="74">
        <f>+[4]Total!BJ109</f>
        <v>0</v>
      </c>
      <c r="BK109" s="74">
        <f>+[4]Total!BK109</f>
        <v>0</v>
      </c>
      <c r="BL109" s="74">
        <f>+[4]Total!BL109</f>
        <v>0</v>
      </c>
      <c r="BM109" s="74">
        <f>+[4]Total!BM109</f>
        <v>0</v>
      </c>
      <c r="BN109" s="74">
        <f>+[4]Total!BN109</f>
        <v>0</v>
      </c>
      <c r="BO109" s="74">
        <f>+[4]Total!BO109</f>
        <v>0</v>
      </c>
      <c r="BP109" s="74">
        <f>+[4]Total!BP109</f>
        <v>0</v>
      </c>
      <c r="BQ109" s="74">
        <f>+[4]Total!BQ109</f>
        <v>0</v>
      </c>
      <c r="BR109" s="74">
        <f>+[4]Total!BR109</f>
        <v>0</v>
      </c>
      <c r="BS109" s="74">
        <f>+[4]Total!BS109</f>
        <v>0</v>
      </c>
      <c r="BT109" s="74">
        <f>+[4]Total!BT109</f>
        <v>0</v>
      </c>
      <c r="BU109" s="74">
        <f>+[4]Total!BU109</f>
        <v>0</v>
      </c>
      <c r="BV109" s="74">
        <f>+[4]Total!BV109</f>
        <v>0</v>
      </c>
      <c r="BW109" s="74">
        <f>+[4]Total!BW109</f>
        <v>0</v>
      </c>
      <c r="BX109" s="74">
        <f>+[4]Total!BX109</f>
        <v>0</v>
      </c>
      <c r="BY109" s="74">
        <f>+[4]Total!BY109</f>
        <v>0</v>
      </c>
      <c r="BZ109" s="74">
        <f>+[4]Total!BZ109</f>
        <v>0</v>
      </c>
      <c r="CA109" s="74">
        <f>+[4]Total!CA109</f>
        <v>0</v>
      </c>
      <c r="CB109" s="74">
        <f>+[4]Total!CB109</f>
        <v>0</v>
      </c>
      <c r="CC109" s="74">
        <f>+[4]Total!CC109</f>
        <v>0</v>
      </c>
      <c r="CD109" s="74">
        <f>+[4]Total!CD109</f>
        <v>0</v>
      </c>
      <c r="CE109" s="74">
        <f>+[4]Total!CE109</f>
        <v>0</v>
      </c>
      <c r="CF109" s="74">
        <f>+[4]Total!CF109</f>
        <v>0</v>
      </c>
      <c r="CG109" s="74">
        <f>+[4]Total!CG109</f>
        <v>0</v>
      </c>
      <c r="CH109" s="74">
        <f>+[4]Total!CH109</f>
        <v>0</v>
      </c>
      <c r="CI109" s="74">
        <f>+[4]Total!CI109</f>
        <v>0</v>
      </c>
      <c r="CJ109" s="74">
        <f>+[4]Total!CJ109</f>
        <v>0</v>
      </c>
      <c r="CK109" s="74">
        <f>+[4]Total!CK109</f>
        <v>0</v>
      </c>
      <c r="CL109" s="74">
        <f>+[4]Total!CL109</f>
        <v>0</v>
      </c>
      <c r="CM109" s="74">
        <f>+[4]Total!CM109</f>
        <v>0</v>
      </c>
      <c r="CN109" s="74">
        <f>+[4]Total!CN109</f>
        <v>0</v>
      </c>
      <c r="CO109" s="74">
        <f>+[4]Total!CO109</f>
        <v>0</v>
      </c>
      <c r="CP109" s="74">
        <f>+[4]Total!CP109</f>
        <v>0</v>
      </c>
      <c r="CQ109" s="74">
        <f>+[4]Total!CQ109</f>
        <v>0</v>
      </c>
      <c r="CR109" s="74">
        <f>+[4]Total!CR109</f>
        <v>0</v>
      </c>
      <c r="CS109" s="74">
        <f>+[4]Total!CS109</f>
        <v>0</v>
      </c>
      <c r="CT109" s="74">
        <f>+[4]Total!CT109</f>
        <v>0</v>
      </c>
      <c r="CU109" s="74">
        <f>+[4]Total!CU109</f>
        <v>0</v>
      </c>
      <c r="CV109" s="74">
        <f>+[4]Total!CV109</f>
        <v>0</v>
      </c>
      <c r="CW109" s="74">
        <f>+[4]Total!CW109</f>
        <v>0</v>
      </c>
      <c r="CX109" s="74">
        <f>+[4]Total!CX109</f>
        <v>0</v>
      </c>
      <c r="CY109" s="74">
        <f>+[4]Total!CY109</f>
        <v>0</v>
      </c>
      <c r="CZ109" s="74">
        <f>+[4]Total!CZ109</f>
        <v>0</v>
      </c>
      <c r="DA109" s="74">
        <f>+[4]Total!DA109</f>
        <v>0</v>
      </c>
      <c r="DB109" s="74">
        <f>+[4]Total!DB109</f>
        <v>0</v>
      </c>
      <c r="DC109" s="74">
        <f>+[4]Total!DC109</f>
        <v>0</v>
      </c>
      <c r="DD109" s="74">
        <f>+[4]Total!DD109</f>
        <v>0</v>
      </c>
      <c r="DE109" s="74">
        <f>+[4]Total!DE109</f>
        <v>0</v>
      </c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</row>
    <row r="110" spans="1:177" x14ac:dyDescent="0.25">
      <c r="A110" s="73" t="s">
        <v>98</v>
      </c>
      <c r="B110" s="74">
        <v>45</v>
      </c>
      <c r="C110" s="74">
        <v>5641</v>
      </c>
      <c r="D110" s="74">
        <v>33115</v>
      </c>
      <c r="E110" s="74">
        <v>1409</v>
      </c>
      <c r="F110" s="74">
        <v>10</v>
      </c>
      <c r="G110" s="74">
        <v>4408</v>
      </c>
      <c r="H110" s="74">
        <v>23159</v>
      </c>
      <c r="I110" s="74">
        <v>1338</v>
      </c>
      <c r="J110" s="74">
        <v>1</v>
      </c>
      <c r="K110" s="74">
        <v>36</v>
      </c>
      <c r="L110" s="74">
        <v>4948</v>
      </c>
      <c r="M110" s="74">
        <v>31591</v>
      </c>
      <c r="N110" s="74">
        <v>1292</v>
      </c>
      <c r="O110" s="74">
        <v>15</v>
      </c>
      <c r="P110" s="74">
        <v>4083</v>
      </c>
      <c r="Q110" s="74">
        <v>22779</v>
      </c>
      <c r="R110" s="74">
        <v>1287</v>
      </c>
      <c r="S110" s="74">
        <v>1</v>
      </c>
      <c r="T110" s="74">
        <v>45</v>
      </c>
      <c r="U110" s="74">
        <v>4796</v>
      </c>
      <c r="V110" s="74">
        <v>30069</v>
      </c>
      <c r="W110" s="74">
        <v>1293</v>
      </c>
      <c r="X110" s="74">
        <v>28</v>
      </c>
      <c r="Y110" s="74">
        <v>3984</v>
      </c>
      <c r="Z110" s="74">
        <v>21220</v>
      </c>
      <c r="AA110" s="74">
        <v>1284</v>
      </c>
      <c r="AB110" s="74">
        <v>1</v>
      </c>
      <c r="AC110" s="74">
        <v>38</v>
      </c>
      <c r="AD110" s="74">
        <v>4685</v>
      </c>
      <c r="AE110" s="74">
        <v>29883</v>
      </c>
      <c r="AF110" s="74">
        <v>1283</v>
      </c>
      <c r="AG110" s="74">
        <v>26</v>
      </c>
      <c r="AH110" s="74">
        <v>3963</v>
      </c>
      <c r="AI110" s="74">
        <v>21371</v>
      </c>
      <c r="AJ110" s="74">
        <v>1314</v>
      </c>
      <c r="AK110" s="74">
        <v>1</v>
      </c>
      <c r="AL110" s="74">
        <f>+[4]Total!AL110</f>
        <v>0</v>
      </c>
      <c r="AM110" s="74">
        <f>+[4]Total!AM110</f>
        <v>0</v>
      </c>
      <c r="AN110" s="74">
        <f>+[4]Total!AN110</f>
        <v>0</v>
      </c>
      <c r="AO110" s="74">
        <f>+[4]Total!AO110</f>
        <v>0</v>
      </c>
      <c r="AP110" s="74">
        <f>+[4]Total!AP110</f>
        <v>0</v>
      </c>
      <c r="AQ110" s="74">
        <f>+[4]Total!AQ110</f>
        <v>0</v>
      </c>
      <c r="AR110" s="74">
        <f>+[4]Total!AR110</f>
        <v>0</v>
      </c>
      <c r="AS110" s="74">
        <f>+[4]Total!AS110</f>
        <v>0</v>
      </c>
      <c r="AT110" s="74">
        <f>+[4]Total!AT110</f>
        <v>0</v>
      </c>
      <c r="AU110" s="74">
        <f>+[4]Total!AU110</f>
        <v>0</v>
      </c>
      <c r="AV110" s="74">
        <f>+[4]Total!AV110</f>
        <v>0</v>
      </c>
      <c r="AW110" s="74">
        <f>+[4]Total!AW110</f>
        <v>0</v>
      </c>
      <c r="AX110" s="74">
        <f>+[4]Total!AX110</f>
        <v>0</v>
      </c>
      <c r="AY110" s="74">
        <f>+[4]Total!AY110</f>
        <v>0</v>
      </c>
      <c r="AZ110" s="74">
        <f>+[4]Total!AZ110</f>
        <v>0</v>
      </c>
      <c r="BA110" s="74">
        <f>+[4]Total!BA110</f>
        <v>0</v>
      </c>
      <c r="BB110" s="74">
        <f>+[4]Total!BB110</f>
        <v>0</v>
      </c>
      <c r="BC110" s="74">
        <f>+[4]Total!BC110</f>
        <v>0</v>
      </c>
      <c r="BD110" s="74">
        <f>+[4]Total!BD110</f>
        <v>0</v>
      </c>
      <c r="BE110" s="74">
        <f>+[4]Total!BE110</f>
        <v>0</v>
      </c>
      <c r="BF110" s="74">
        <f>+[4]Total!BF110</f>
        <v>0</v>
      </c>
      <c r="BG110" s="74">
        <f>+[4]Total!BG110</f>
        <v>0</v>
      </c>
      <c r="BH110" s="74">
        <f>+[4]Total!BH110</f>
        <v>0</v>
      </c>
      <c r="BI110" s="74">
        <f>+[4]Total!BI110</f>
        <v>0</v>
      </c>
      <c r="BJ110" s="74">
        <f>+[4]Total!BJ110</f>
        <v>0</v>
      </c>
      <c r="BK110" s="74">
        <f>+[4]Total!BK110</f>
        <v>0</v>
      </c>
      <c r="BL110" s="74">
        <f>+[4]Total!BL110</f>
        <v>0</v>
      </c>
      <c r="BM110" s="74">
        <f>+[4]Total!BM110</f>
        <v>0</v>
      </c>
      <c r="BN110" s="74">
        <f>+[4]Total!BN110</f>
        <v>0</v>
      </c>
      <c r="BO110" s="74">
        <f>+[4]Total!BO110</f>
        <v>0</v>
      </c>
      <c r="BP110" s="74">
        <f>+[4]Total!BP110</f>
        <v>0</v>
      </c>
      <c r="BQ110" s="74">
        <f>+[4]Total!BQ110</f>
        <v>0</v>
      </c>
      <c r="BR110" s="74">
        <f>+[4]Total!BR110</f>
        <v>0</v>
      </c>
      <c r="BS110" s="74">
        <f>+[4]Total!BS110</f>
        <v>0</v>
      </c>
      <c r="BT110" s="74">
        <f>+[4]Total!BT110</f>
        <v>0</v>
      </c>
      <c r="BU110" s="74">
        <f>+[4]Total!BU110</f>
        <v>0</v>
      </c>
      <c r="BV110" s="74">
        <f>+[4]Total!BV110</f>
        <v>0</v>
      </c>
      <c r="BW110" s="74">
        <f>+[4]Total!BW110</f>
        <v>0</v>
      </c>
      <c r="BX110" s="74">
        <f>+[4]Total!BX110</f>
        <v>0</v>
      </c>
      <c r="BY110" s="74">
        <f>+[4]Total!BY110</f>
        <v>0</v>
      </c>
      <c r="BZ110" s="74">
        <f>+[4]Total!BZ110</f>
        <v>0</v>
      </c>
      <c r="CA110" s="74">
        <f>+[4]Total!CA110</f>
        <v>0</v>
      </c>
      <c r="CB110" s="74">
        <f>+[4]Total!CB110</f>
        <v>0</v>
      </c>
      <c r="CC110" s="74">
        <f>+[4]Total!CC110</f>
        <v>0</v>
      </c>
      <c r="CD110" s="74">
        <f>+[4]Total!CD110</f>
        <v>0</v>
      </c>
      <c r="CE110" s="74">
        <f>+[4]Total!CE110</f>
        <v>0</v>
      </c>
      <c r="CF110" s="74">
        <f>+[4]Total!CF110</f>
        <v>0</v>
      </c>
      <c r="CG110" s="74">
        <f>+[4]Total!CG110</f>
        <v>0</v>
      </c>
      <c r="CH110" s="74">
        <f>+[4]Total!CH110</f>
        <v>0</v>
      </c>
      <c r="CI110" s="74">
        <f>+[4]Total!CI110</f>
        <v>0</v>
      </c>
      <c r="CJ110" s="74">
        <f>+[4]Total!CJ110</f>
        <v>0</v>
      </c>
      <c r="CK110" s="74">
        <f>+[4]Total!CK110</f>
        <v>0</v>
      </c>
      <c r="CL110" s="74">
        <f>+[4]Total!CL110</f>
        <v>0</v>
      </c>
      <c r="CM110" s="74">
        <f>+[4]Total!CM110</f>
        <v>0</v>
      </c>
      <c r="CN110" s="74">
        <f>+[4]Total!CN110</f>
        <v>0</v>
      </c>
      <c r="CO110" s="74">
        <f>+[4]Total!CO110</f>
        <v>0</v>
      </c>
      <c r="CP110" s="74">
        <f>+[4]Total!CP110</f>
        <v>0</v>
      </c>
      <c r="CQ110" s="74">
        <f>+[4]Total!CQ110</f>
        <v>0</v>
      </c>
      <c r="CR110" s="74">
        <f>+[4]Total!CR110</f>
        <v>0</v>
      </c>
      <c r="CS110" s="74">
        <f>+[4]Total!CS110</f>
        <v>0</v>
      </c>
      <c r="CT110" s="74">
        <f>+[4]Total!CT110</f>
        <v>0</v>
      </c>
      <c r="CU110" s="74">
        <f>+[4]Total!CU110</f>
        <v>0</v>
      </c>
      <c r="CV110" s="74">
        <f>+[4]Total!CV110</f>
        <v>0</v>
      </c>
      <c r="CW110" s="74">
        <f>+[4]Total!CW110</f>
        <v>0</v>
      </c>
      <c r="CX110" s="74">
        <f>+[4]Total!CX110</f>
        <v>0</v>
      </c>
      <c r="CY110" s="74">
        <f>+[4]Total!CY110</f>
        <v>0</v>
      </c>
      <c r="CZ110" s="74">
        <f>+[4]Total!CZ110</f>
        <v>0</v>
      </c>
      <c r="DA110" s="74">
        <f>+[4]Total!DA110</f>
        <v>0</v>
      </c>
      <c r="DB110" s="74">
        <f>+[4]Total!DB110</f>
        <v>0</v>
      </c>
      <c r="DC110" s="74">
        <f>+[4]Total!DC110</f>
        <v>0</v>
      </c>
      <c r="DD110" s="74">
        <f>+[4]Total!DD110</f>
        <v>0</v>
      </c>
      <c r="DE110" s="74">
        <f>+[4]Total!DE110</f>
        <v>0</v>
      </c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</row>
    <row r="111" spans="1:177" x14ac:dyDescent="0.25">
      <c r="A111" s="73" t="s">
        <v>99</v>
      </c>
      <c r="B111" s="74">
        <v>139</v>
      </c>
      <c r="C111" s="74">
        <v>15347</v>
      </c>
      <c r="D111" s="74">
        <v>71233</v>
      </c>
      <c r="E111" s="74">
        <v>4128</v>
      </c>
      <c r="F111" s="74">
        <v>103</v>
      </c>
      <c r="G111" s="74">
        <v>12667</v>
      </c>
      <c r="H111" s="74">
        <v>58766</v>
      </c>
      <c r="I111" s="74">
        <v>3564</v>
      </c>
      <c r="J111" s="74">
        <v>16</v>
      </c>
      <c r="K111" s="74">
        <v>150</v>
      </c>
      <c r="L111" s="74">
        <v>14209</v>
      </c>
      <c r="M111" s="74">
        <v>67751</v>
      </c>
      <c r="N111" s="74">
        <v>3858</v>
      </c>
      <c r="O111" s="74">
        <v>112</v>
      </c>
      <c r="P111" s="74">
        <v>12157</v>
      </c>
      <c r="Q111" s="74">
        <v>57313</v>
      </c>
      <c r="R111" s="74">
        <v>3418</v>
      </c>
      <c r="S111" s="74">
        <v>11</v>
      </c>
      <c r="T111" s="74">
        <v>134</v>
      </c>
      <c r="U111" s="74">
        <v>14083</v>
      </c>
      <c r="V111" s="74">
        <v>66711</v>
      </c>
      <c r="W111" s="74">
        <v>3834</v>
      </c>
      <c r="X111" s="74">
        <v>101</v>
      </c>
      <c r="Y111" s="74">
        <v>12165</v>
      </c>
      <c r="Z111" s="74">
        <v>57822</v>
      </c>
      <c r="AA111" s="74">
        <v>3513</v>
      </c>
      <c r="AB111" s="74">
        <v>11</v>
      </c>
      <c r="AC111" s="74">
        <v>138</v>
      </c>
      <c r="AD111" s="74">
        <v>13714</v>
      </c>
      <c r="AE111" s="74">
        <v>66383</v>
      </c>
      <c r="AF111" s="74">
        <v>3855</v>
      </c>
      <c r="AG111" s="74">
        <v>119</v>
      </c>
      <c r="AH111" s="74">
        <v>11992</v>
      </c>
      <c r="AI111" s="74">
        <v>57703</v>
      </c>
      <c r="AJ111" s="74">
        <v>3584</v>
      </c>
      <c r="AK111" s="74">
        <v>10</v>
      </c>
      <c r="AL111" s="74">
        <f>+[4]Total!AL111</f>
        <v>0</v>
      </c>
      <c r="AM111" s="74">
        <f>+[4]Total!AM111</f>
        <v>0</v>
      </c>
      <c r="AN111" s="74">
        <f>+[4]Total!AN111</f>
        <v>0</v>
      </c>
      <c r="AO111" s="74">
        <f>+[4]Total!AO111</f>
        <v>0</v>
      </c>
      <c r="AP111" s="74">
        <f>+[4]Total!AP111</f>
        <v>0</v>
      </c>
      <c r="AQ111" s="74">
        <f>+[4]Total!AQ111</f>
        <v>0</v>
      </c>
      <c r="AR111" s="74">
        <f>+[4]Total!AR111</f>
        <v>0</v>
      </c>
      <c r="AS111" s="74">
        <f>+[4]Total!AS111</f>
        <v>0</v>
      </c>
      <c r="AT111" s="74">
        <f>+[4]Total!AT111</f>
        <v>0</v>
      </c>
      <c r="AU111" s="74">
        <f>+[4]Total!AU111</f>
        <v>0</v>
      </c>
      <c r="AV111" s="74">
        <f>+[4]Total!AV111</f>
        <v>0</v>
      </c>
      <c r="AW111" s="74">
        <f>+[4]Total!AW111</f>
        <v>0</v>
      </c>
      <c r="AX111" s="74">
        <f>+[4]Total!AX111</f>
        <v>0</v>
      </c>
      <c r="AY111" s="74">
        <f>+[4]Total!AY111</f>
        <v>0</v>
      </c>
      <c r="AZ111" s="74">
        <f>+[4]Total!AZ111</f>
        <v>0</v>
      </c>
      <c r="BA111" s="74">
        <f>+[4]Total!BA111</f>
        <v>0</v>
      </c>
      <c r="BB111" s="74">
        <f>+[4]Total!BB111</f>
        <v>0</v>
      </c>
      <c r="BC111" s="74">
        <f>+[4]Total!BC111</f>
        <v>0</v>
      </c>
      <c r="BD111" s="74">
        <f>+[4]Total!BD111</f>
        <v>0</v>
      </c>
      <c r="BE111" s="74">
        <f>+[4]Total!BE111</f>
        <v>0</v>
      </c>
      <c r="BF111" s="74">
        <f>+[4]Total!BF111</f>
        <v>0</v>
      </c>
      <c r="BG111" s="74">
        <f>+[4]Total!BG111</f>
        <v>0</v>
      </c>
      <c r="BH111" s="74">
        <f>+[4]Total!BH111</f>
        <v>0</v>
      </c>
      <c r="BI111" s="74">
        <f>+[4]Total!BI111</f>
        <v>0</v>
      </c>
      <c r="BJ111" s="74">
        <f>+[4]Total!BJ111</f>
        <v>0</v>
      </c>
      <c r="BK111" s="74">
        <f>+[4]Total!BK111</f>
        <v>0</v>
      </c>
      <c r="BL111" s="74">
        <f>+[4]Total!BL111</f>
        <v>0</v>
      </c>
      <c r="BM111" s="74">
        <f>+[4]Total!BM111</f>
        <v>0</v>
      </c>
      <c r="BN111" s="74">
        <f>+[4]Total!BN111</f>
        <v>0</v>
      </c>
      <c r="BO111" s="74">
        <f>+[4]Total!BO111</f>
        <v>0</v>
      </c>
      <c r="BP111" s="74">
        <f>+[4]Total!BP111</f>
        <v>0</v>
      </c>
      <c r="BQ111" s="74">
        <f>+[4]Total!BQ111</f>
        <v>0</v>
      </c>
      <c r="BR111" s="74">
        <f>+[4]Total!BR111</f>
        <v>0</v>
      </c>
      <c r="BS111" s="74">
        <f>+[4]Total!BS111</f>
        <v>0</v>
      </c>
      <c r="BT111" s="74">
        <f>+[4]Total!BT111</f>
        <v>0</v>
      </c>
      <c r="BU111" s="74">
        <f>+[4]Total!BU111</f>
        <v>0</v>
      </c>
      <c r="BV111" s="74">
        <f>+[4]Total!BV111</f>
        <v>0</v>
      </c>
      <c r="BW111" s="74">
        <f>+[4]Total!BW111</f>
        <v>0</v>
      </c>
      <c r="BX111" s="74">
        <f>+[4]Total!BX111</f>
        <v>0</v>
      </c>
      <c r="BY111" s="74">
        <f>+[4]Total!BY111</f>
        <v>0</v>
      </c>
      <c r="BZ111" s="74">
        <f>+[4]Total!BZ111</f>
        <v>0</v>
      </c>
      <c r="CA111" s="74">
        <f>+[4]Total!CA111</f>
        <v>0</v>
      </c>
      <c r="CB111" s="74">
        <f>+[4]Total!CB111</f>
        <v>0</v>
      </c>
      <c r="CC111" s="74">
        <f>+[4]Total!CC111</f>
        <v>0</v>
      </c>
      <c r="CD111" s="74">
        <f>+[4]Total!CD111</f>
        <v>0</v>
      </c>
      <c r="CE111" s="74">
        <f>+[4]Total!CE111</f>
        <v>0</v>
      </c>
      <c r="CF111" s="74">
        <f>+[4]Total!CF111</f>
        <v>0</v>
      </c>
      <c r="CG111" s="74">
        <f>+[4]Total!CG111</f>
        <v>0</v>
      </c>
      <c r="CH111" s="74">
        <f>+[4]Total!CH111</f>
        <v>0</v>
      </c>
      <c r="CI111" s="74">
        <f>+[4]Total!CI111</f>
        <v>0</v>
      </c>
      <c r="CJ111" s="74">
        <f>+[4]Total!CJ111</f>
        <v>0</v>
      </c>
      <c r="CK111" s="74">
        <f>+[4]Total!CK111</f>
        <v>0</v>
      </c>
      <c r="CL111" s="74">
        <f>+[4]Total!CL111</f>
        <v>0</v>
      </c>
      <c r="CM111" s="74">
        <f>+[4]Total!CM111</f>
        <v>0</v>
      </c>
      <c r="CN111" s="74">
        <f>+[4]Total!CN111</f>
        <v>0</v>
      </c>
      <c r="CO111" s="74">
        <f>+[4]Total!CO111</f>
        <v>0</v>
      </c>
      <c r="CP111" s="74">
        <f>+[4]Total!CP111</f>
        <v>0</v>
      </c>
      <c r="CQ111" s="74">
        <f>+[4]Total!CQ111</f>
        <v>0</v>
      </c>
      <c r="CR111" s="74">
        <f>+[4]Total!CR111</f>
        <v>0</v>
      </c>
      <c r="CS111" s="74">
        <f>+[4]Total!CS111</f>
        <v>0</v>
      </c>
      <c r="CT111" s="74">
        <f>+[4]Total!CT111</f>
        <v>0</v>
      </c>
      <c r="CU111" s="74">
        <f>+[4]Total!CU111</f>
        <v>0</v>
      </c>
      <c r="CV111" s="74">
        <f>+[4]Total!CV111</f>
        <v>0</v>
      </c>
      <c r="CW111" s="74">
        <f>+[4]Total!CW111</f>
        <v>0</v>
      </c>
      <c r="CX111" s="74">
        <f>+[4]Total!CX111</f>
        <v>0</v>
      </c>
      <c r="CY111" s="74">
        <f>+[4]Total!CY111</f>
        <v>0</v>
      </c>
      <c r="CZ111" s="74">
        <f>+[4]Total!CZ111</f>
        <v>0</v>
      </c>
      <c r="DA111" s="74">
        <f>+[4]Total!DA111</f>
        <v>0</v>
      </c>
      <c r="DB111" s="74">
        <f>+[4]Total!DB111</f>
        <v>0</v>
      </c>
      <c r="DC111" s="74">
        <f>+[4]Total!DC111</f>
        <v>0</v>
      </c>
      <c r="DD111" s="74">
        <f>+[4]Total!DD111</f>
        <v>0</v>
      </c>
      <c r="DE111" s="74">
        <f>+[4]Total!DE111</f>
        <v>0</v>
      </c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</row>
    <row r="112" spans="1:177" x14ac:dyDescent="0.25">
      <c r="A112" s="73" t="s">
        <v>100</v>
      </c>
      <c r="B112" s="74">
        <v>64</v>
      </c>
      <c r="C112" s="74">
        <v>9039</v>
      </c>
      <c r="D112" s="74">
        <v>59264</v>
      </c>
      <c r="E112" s="74">
        <v>2708</v>
      </c>
      <c r="F112" s="74">
        <v>20</v>
      </c>
      <c r="G112" s="74">
        <v>7779</v>
      </c>
      <c r="H112" s="74">
        <v>43532</v>
      </c>
      <c r="I112" s="74">
        <v>2892</v>
      </c>
      <c r="J112" s="74">
        <v>3</v>
      </c>
      <c r="K112" s="74">
        <v>55</v>
      </c>
      <c r="L112" s="74">
        <v>8459</v>
      </c>
      <c r="M112" s="74">
        <v>56638</v>
      </c>
      <c r="N112" s="74">
        <v>2643</v>
      </c>
      <c r="O112" s="74">
        <v>20</v>
      </c>
      <c r="P112" s="74">
        <v>7520</v>
      </c>
      <c r="Q112" s="74">
        <v>44147</v>
      </c>
      <c r="R112" s="74">
        <v>2850</v>
      </c>
      <c r="S112" s="74">
        <v>0</v>
      </c>
      <c r="T112" s="74">
        <v>48</v>
      </c>
      <c r="U112" s="74">
        <v>8334</v>
      </c>
      <c r="V112" s="74">
        <v>56711</v>
      </c>
      <c r="W112" s="74">
        <v>2684</v>
      </c>
      <c r="X112" s="74">
        <v>20</v>
      </c>
      <c r="Y112" s="74">
        <v>7496</v>
      </c>
      <c r="Z112" s="74">
        <v>43030</v>
      </c>
      <c r="AA112" s="74">
        <v>2901</v>
      </c>
      <c r="AB112" s="74">
        <v>0</v>
      </c>
      <c r="AC112" s="74">
        <v>50</v>
      </c>
      <c r="AD112" s="74">
        <v>8167</v>
      </c>
      <c r="AE112" s="74">
        <v>56636</v>
      </c>
      <c r="AF112" s="74">
        <v>2677</v>
      </c>
      <c r="AG112" s="74">
        <v>20</v>
      </c>
      <c r="AH112" s="74">
        <v>7429</v>
      </c>
      <c r="AI112" s="74">
        <v>43148</v>
      </c>
      <c r="AJ112" s="74">
        <v>2928</v>
      </c>
      <c r="AK112" s="74">
        <v>0</v>
      </c>
      <c r="AL112" s="74">
        <f>+[4]Total!AL112</f>
        <v>0</v>
      </c>
      <c r="AM112" s="74">
        <f>+[4]Total!AM112</f>
        <v>0</v>
      </c>
      <c r="AN112" s="74">
        <f>+[4]Total!AN112</f>
        <v>0</v>
      </c>
      <c r="AO112" s="74">
        <f>+[4]Total!AO112</f>
        <v>0</v>
      </c>
      <c r="AP112" s="74">
        <f>+[4]Total!AP112</f>
        <v>0</v>
      </c>
      <c r="AQ112" s="74">
        <f>+[4]Total!AQ112</f>
        <v>0</v>
      </c>
      <c r="AR112" s="74">
        <f>+[4]Total!AR112</f>
        <v>0</v>
      </c>
      <c r="AS112" s="74">
        <f>+[4]Total!AS112</f>
        <v>0</v>
      </c>
      <c r="AT112" s="74">
        <f>+[4]Total!AT112</f>
        <v>0</v>
      </c>
      <c r="AU112" s="74">
        <f>+[4]Total!AU112</f>
        <v>0</v>
      </c>
      <c r="AV112" s="74">
        <f>+[4]Total!AV112</f>
        <v>0</v>
      </c>
      <c r="AW112" s="74">
        <f>+[4]Total!AW112</f>
        <v>0</v>
      </c>
      <c r="AX112" s="74">
        <f>+[4]Total!AX112</f>
        <v>0</v>
      </c>
      <c r="AY112" s="74">
        <f>+[4]Total!AY112</f>
        <v>0</v>
      </c>
      <c r="AZ112" s="74">
        <f>+[4]Total!AZ112</f>
        <v>0</v>
      </c>
      <c r="BA112" s="74">
        <f>+[4]Total!BA112</f>
        <v>0</v>
      </c>
      <c r="BB112" s="74">
        <f>+[4]Total!BB112</f>
        <v>0</v>
      </c>
      <c r="BC112" s="74">
        <f>+[4]Total!BC112</f>
        <v>0</v>
      </c>
      <c r="BD112" s="74">
        <f>+[4]Total!BD112</f>
        <v>0</v>
      </c>
      <c r="BE112" s="74">
        <f>+[4]Total!BE112</f>
        <v>0</v>
      </c>
      <c r="BF112" s="74">
        <f>+[4]Total!BF112</f>
        <v>0</v>
      </c>
      <c r="BG112" s="74">
        <f>+[4]Total!BG112</f>
        <v>0</v>
      </c>
      <c r="BH112" s="74">
        <f>+[4]Total!BH112</f>
        <v>0</v>
      </c>
      <c r="BI112" s="74">
        <f>+[4]Total!BI112</f>
        <v>0</v>
      </c>
      <c r="BJ112" s="74">
        <f>+[4]Total!BJ112</f>
        <v>0</v>
      </c>
      <c r="BK112" s="74">
        <f>+[4]Total!BK112</f>
        <v>0</v>
      </c>
      <c r="BL112" s="74">
        <f>+[4]Total!BL112</f>
        <v>0</v>
      </c>
      <c r="BM112" s="74">
        <f>+[4]Total!BM112</f>
        <v>0</v>
      </c>
      <c r="BN112" s="74">
        <f>+[4]Total!BN112</f>
        <v>0</v>
      </c>
      <c r="BO112" s="74">
        <f>+[4]Total!BO112</f>
        <v>0</v>
      </c>
      <c r="BP112" s="74">
        <f>+[4]Total!BP112</f>
        <v>0</v>
      </c>
      <c r="BQ112" s="74">
        <f>+[4]Total!BQ112</f>
        <v>0</v>
      </c>
      <c r="BR112" s="74">
        <f>+[4]Total!BR112</f>
        <v>0</v>
      </c>
      <c r="BS112" s="74">
        <f>+[4]Total!BS112</f>
        <v>0</v>
      </c>
      <c r="BT112" s="74">
        <f>+[4]Total!BT112</f>
        <v>0</v>
      </c>
      <c r="BU112" s="74">
        <f>+[4]Total!BU112</f>
        <v>0</v>
      </c>
      <c r="BV112" s="74">
        <f>+[4]Total!BV112</f>
        <v>0</v>
      </c>
      <c r="BW112" s="74">
        <f>+[4]Total!BW112</f>
        <v>0</v>
      </c>
      <c r="BX112" s="74">
        <f>+[4]Total!BX112</f>
        <v>0</v>
      </c>
      <c r="BY112" s="74">
        <f>+[4]Total!BY112</f>
        <v>0</v>
      </c>
      <c r="BZ112" s="74">
        <f>+[4]Total!BZ112</f>
        <v>0</v>
      </c>
      <c r="CA112" s="74">
        <f>+[4]Total!CA112</f>
        <v>0</v>
      </c>
      <c r="CB112" s="74">
        <f>+[4]Total!CB112</f>
        <v>0</v>
      </c>
      <c r="CC112" s="74">
        <f>+[4]Total!CC112</f>
        <v>0</v>
      </c>
      <c r="CD112" s="74">
        <f>+[4]Total!CD112</f>
        <v>0</v>
      </c>
      <c r="CE112" s="74">
        <f>+[4]Total!CE112</f>
        <v>0</v>
      </c>
      <c r="CF112" s="74">
        <f>+[4]Total!CF112</f>
        <v>0</v>
      </c>
      <c r="CG112" s="74">
        <f>+[4]Total!CG112</f>
        <v>0</v>
      </c>
      <c r="CH112" s="74">
        <f>+[4]Total!CH112</f>
        <v>0</v>
      </c>
      <c r="CI112" s="74">
        <f>+[4]Total!CI112</f>
        <v>0</v>
      </c>
      <c r="CJ112" s="74">
        <f>+[4]Total!CJ112</f>
        <v>0</v>
      </c>
      <c r="CK112" s="74">
        <f>+[4]Total!CK112</f>
        <v>0</v>
      </c>
      <c r="CL112" s="74">
        <f>+[4]Total!CL112</f>
        <v>0</v>
      </c>
      <c r="CM112" s="74">
        <f>+[4]Total!CM112</f>
        <v>0</v>
      </c>
      <c r="CN112" s="74">
        <f>+[4]Total!CN112</f>
        <v>0</v>
      </c>
      <c r="CO112" s="74">
        <f>+[4]Total!CO112</f>
        <v>0</v>
      </c>
      <c r="CP112" s="74">
        <f>+[4]Total!CP112</f>
        <v>0</v>
      </c>
      <c r="CQ112" s="74">
        <f>+[4]Total!CQ112</f>
        <v>0</v>
      </c>
      <c r="CR112" s="74">
        <f>+[4]Total!CR112</f>
        <v>0</v>
      </c>
      <c r="CS112" s="74">
        <f>+[4]Total!CS112</f>
        <v>0</v>
      </c>
      <c r="CT112" s="74">
        <f>+[4]Total!CT112</f>
        <v>0</v>
      </c>
      <c r="CU112" s="74">
        <f>+[4]Total!CU112</f>
        <v>0</v>
      </c>
      <c r="CV112" s="74">
        <f>+[4]Total!CV112</f>
        <v>0</v>
      </c>
      <c r="CW112" s="74">
        <f>+[4]Total!CW112</f>
        <v>0</v>
      </c>
      <c r="CX112" s="74">
        <f>+[4]Total!CX112</f>
        <v>0</v>
      </c>
      <c r="CY112" s="74">
        <f>+[4]Total!CY112</f>
        <v>0</v>
      </c>
      <c r="CZ112" s="74">
        <f>+[4]Total!CZ112</f>
        <v>0</v>
      </c>
      <c r="DA112" s="74">
        <f>+[4]Total!DA112</f>
        <v>0</v>
      </c>
      <c r="DB112" s="74">
        <f>+[4]Total!DB112</f>
        <v>0</v>
      </c>
      <c r="DC112" s="74">
        <f>+[4]Total!DC112</f>
        <v>0</v>
      </c>
      <c r="DD112" s="74">
        <f>+[4]Total!DD112</f>
        <v>0</v>
      </c>
      <c r="DE112" s="74">
        <f>+[4]Total!DE112</f>
        <v>0</v>
      </c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</row>
    <row r="113" spans="1:177" x14ac:dyDescent="0.25">
      <c r="A113" s="73" t="s">
        <v>101</v>
      </c>
      <c r="B113" s="74">
        <v>32</v>
      </c>
      <c r="C113" s="74">
        <v>6162</v>
      </c>
      <c r="D113" s="74">
        <v>50301</v>
      </c>
      <c r="E113" s="74">
        <v>2397</v>
      </c>
      <c r="F113" s="74">
        <v>7</v>
      </c>
      <c r="G113" s="74">
        <v>6292</v>
      </c>
      <c r="H113" s="74">
        <v>40110</v>
      </c>
      <c r="I113" s="74">
        <v>2806</v>
      </c>
      <c r="J113" s="74">
        <v>1</v>
      </c>
      <c r="K113" s="74">
        <v>32</v>
      </c>
      <c r="L113" s="74">
        <v>5628</v>
      </c>
      <c r="M113" s="74">
        <v>47706</v>
      </c>
      <c r="N113" s="74">
        <v>2201</v>
      </c>
      <c r="O113" s="74">
        <v>8</v>
      </c>
      <c r="P113" s="74">
        <v>5785</v>
      </c>
      <c r="Q113" s="74">
        <v>38299</v>
      </c>
      <c r="R113" s="74">
        <v>2585</v>
      </c>
      <c r="S113" s="74">
        <v>1</v>
      </c>
      <c r="T113" s="74">
        <v>35</v>
      </c>
      <c r="U113" s="74">
        <v>5548</v>
      </c>
      <c r="V113" s="74">
        <v>46134</v>
      </c>
      <c r="W113" s="74">
        <v>2184</v>
      </c>
      <c r="X113" s="74">
        <v>11</v>
      </c>
      <c r="Y113" s="74">
        <v>5455</v>
      </c>
      <c r="Z113" s="74">
        <v>36610</v>
      </c>
      <c r="AA113" s="74">
        <v>2488</v>
      </c>
      <c r="AB113" s="74">
        <v>2</v>
      </c>
      <c r="AC113" s="74">
        <v>34</v>
      </c>
      <c r="AD113" s="74">
        <v>5511</v>
      </c>
      <c r="AE113" s="74">
        <v>49111</v>
      </c>
      <c r="AF113" s="74">
        <v>2298</v>
      </c>
      <c r="AG113" s="74">
        <v>13</v>
      </c>
      <c r="AH113" s="74">
        <v>5616</v>
      </c>
      <c r="AI113" s="74">
        <v>39393</v>
      </c>
      <c r="AJ113" s="74">
        <v>2649</v>
      </c>
      <c r="AK113" s="74">
        <v>1</v>
      </c>
      <c r="AL113" s="74">
        <f>+[4]Total!AL113</f>
        <v>0</v>
      </c>
      <c r="AM113" s="74">
        <f>+[4]Total!AM113</f>
        <v>0</v>
      </c>
      <c r="AN113" s="74">
        <f>+[4]Total!AN113</f>
        <v>0</v>
      </c>
      <c r="AO113" s="74">
        <f>+[4]Total!AO113</f>
        <v>0</v>
      </c>
      <c r="AP113" s="74">
        <f>+[4]Total!AP113</f>
        <v>0</v>
      </c>
      <c r="AQ113" s="74">
        <f>+[4]Total!AQ113</f>
        <v>0</v>
      </c>
      <c r="AR113" s="74">
        <f>+[4]Total!AR113</f>
        <v>0</v>
      </c>
      <c r="AS113" s="74">
        <f>+[4]Total!AS113</f>
        <v>0</v>
      </c>
      <c r="AT113" s="74">
        <f>+[4]Total!AT113</f>
        <v>0</v>
      </c>
      <c r="AU113" s="74">
        <f>+[4]Total!AU113</f>
        <v>0</v>
      </c>
      <c r="AV113" s="74">
        <f>+[4]Total!AV113</f>
        <v>0</v>
      </c>
      <c r="AW113" s="74">
        <f>+[4]Total!AW113</f>
        <v>0</v>
      </c>
      <c r="AX113" s="74">
        <f>+[4]Total!AX113</f>
        <v>0</v>
      </c>
      <c r="AY113" s="74">
        <f>+[4]Total!AY113</f>
        <v>0</v>
      </c>
      <c r="AZ113" s="74">
        <f>+[4]Total!AZ113</f>
        <v>0</v>
      </c>
      <c r="BA113" s="74">
        <f>+[4]Total!BA113</f>
        <v>0</v>
      </c>
      <c r="BB113" s="74">
        <f>+[4]Total!BB113</f>
        <v>0</v>
      </c>
      <c r="BC113" s="74">
        <f>+[4]Total!BC113</f>
        <v>0</v>
      </c>
      <c r="BD113" s="74">
        <f>+[4]Total!BD113</f>
        <v>0</v>
      </c>
      <c r="BE113" s="74">
        <f>+[4]Total!BE113</f>
        <v>0</v>
      </c>
      <c r="BF113" s="74">
        <f>+[4]Total!BF113</f>
        <v>0</v>
      </c>
      <c r="BG113" s="74">
        <f>+[4]Total!BG113</f>
        <v>0</v>
      </c>
      <c r="BH113" s="74">
        <f>+[4]Total!BH113</f>
        <v>0</v>
      </c>
      <c r="BI113" s="74">
        <f>+[4]Total!BI113</f>
        <v>0</v>
      </c>
      <c r="BJ113" s="74">
        <f>+[4]Total!BJ113</f>
        <v>0</v>
      </c>
      <c r="BK113" s="74">
        <f>+[4]Total!BK113</f>
        <v>0</v>
      </c>
      <c r="BL113" s="74">
        <f>+[4]Total!BL113</f>
        <v>0</v>
      </c>
      <c r="BM113" s="74">
        <f>+[4]Total!BM113</f>
        <v>0</v>
      </c>
      <c r="BN113" s="74">
        <f>+[4]Total!BN113</f>
        <v>0</v>
      </c>
      <c r="BO113" s="74">
        <f>+[4]Total!BO113</f>
        <v>0</v>
      </c>
      <c r="BP113" s="74">
        <f>+[4]Total!BP113</f>
        <v>0</v>
      </c>
      <c r="BQ113" s="74">
        <f>+[4]Total!BQ113</f>
        <v>0</v>
      </c>
      <c r="BR113" s="74">
        <f>+[4]Total!BR113</f>
        <v>0</v>
      </c>
      <c r="BS113" s="74">
        <f>+[4]Total!BS113</f>
        <v>0</v>
      </c>
      <c r="BT113" s="74">
        <f>+[4]Total!BT113</f>
        <v>0</v>
      </c>
      <c r="BU113" s="74">
        <f>+[4]Total!BU113</f>
        <v>0</v>
      </c>
      <c r="BV113" s="74">
        <f>+[4]Total!BV113</f>
        <v>0</v>
      </c>
      <c r="BW113" s="74">
        <f>+[4]Total!BW113</f>
        <v>0</v>
      </c>
      <c r="BX113" s="74">
        <f>+[4]Total!BX113</f>
        <v>0</v>
      </c>
      <c r="BY113" s="74">
        <f>+[4]Total!BY113</f>
        <v>0</v>
      </c>
      <c r="BZ113" s="74">
        <f>+[4]Total!BZ113</f>
        <v>0</v>
      </c>
      <c r="CA113" s="74">
        <f>+[4]Total!CA113</f>
        <v>0</v>
      </c>
      <c r="CB113" s="74">
        <f>+[4]Total!CB113</f>
        <v>0</v>
      </c>
      <c r="CC113" s="74">
        <f>+[4]Total!CC113</f>
        <v>0</v>
      </c>
      <c r="CD113" s="74">
        <f>+[4]Total!CD113</f>
        <v>0</v>
      </c>
      <c r="CE113" s="74">
        <f>+[4]Total!CE113</f>
        <v>0</v>
      </c>
      <c r="CF113" s="74">
        <f>+[4]Total!CF113</f>
        <v>0</v>
      </c>
      <c r="CG113" s="74">
        <f>+[4]Total!CG113</f>
        <v>0</v>
      </c>
      <c r="CH113" s="74">
        <f>+[4]Total!CH113</f>
        <v>0</v>
      </c>
      <c r="CI113" s="74">
        <f>+[4]Total!CI113</f>
        <v>0</v>
      </c>
      <c r="CJ113" s="74">
        <f>+[4]Total!CJ113</f>
        <v>0</v>
      </c>
      <c r="CK113" s="74">
        <f>+[4]Total!CK113</f>
        <v>0</v>
      </c>
      <c r="CL113" s="74">
        <f>+[4]Total!CL113</f>
        <v>0</v>
      </c>
      <c r="CM113" s="74">
        <f>+[4]Total!CM113</f>
        <v>0</v>
      </c>
      <c r="CN113" s="74">
        <f>+[4]Total!CN113</f>
        <v>0</v>
      </c>
      <c r="CO113" s="74">
        <f>+[4]Total!CO113</f>
        <v>0</v>
      </c>
      <c r="CP113" s="74">
        <f>+[4]Total!CP113</f>
        <v>0</v>
      </c>
      <c r="CQ113" s="74">
        <f>+[4]Total!CQ113</f>
        <v>0</v>
      </c>
      <c r="CR113" s="74">
        <f>+[4]Total!CR113</f>
        <v>0</v>
      </c>
      <c r="CS113" s="74">
        <f>+[4]Total!CS113</f>
        <v>0</v>
      </c>
      <c r="CT113" s="74">
        <f>+[4]Total!CT113</f>
        <v>0</v>
      </c>
      <c r="CU113" s="74">
        <f>+[4]Total!CU113</f>
        <v>0</v>
      </c>
      <c r="CV113" s="74">
        <f>+[4]Total!CV113</f>
        <v>0</v>
      </c>
      <c r="CW113" s="74">
        <f>+[4]Total!CW113</f>
        <v>0</v>
      </c>
      <c r="CX113" s="74">
        <f>+[4]Total!CX113</f>
        <v>0</v>
      </c>
      <c r="CY113" s="74">
        <f>+[4]Total!CY113</f>
        <v>0</v>
      </c>
      <c r="CZ113" s="74">
        <f>+[4]Total!CZ113</f>
        <v>0</v>
      </c>
      <c r="DA113" s="74">
        <f>+[4]Total!DA113</f>
        <v>0</v>
      </c>
      <c r="DB113" s="74">
        <f>+[4]Total!DB113</f>
        <v>0</v>
      </c>
      <c r="DC113" s="74">
        <f>+[4]Total!DC113</f>
        <v>0</v>
      </c>
      <c r="DD113" s="74">
        <f>+[4]Total!DD113</f>
        <v>0</v>
      </c>
      <c r="DE113" s="74">
        <f>+[4]Total!DE113</f>
        <v>0</v>
      </c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</row>
    <row r="114" spans="1:177" x14ac:dyDescent="0.25">
      <c r="A114" s="73" t="s">
        <v>102</v>
      </c>
      <c r="B114" s="74">
        <v>31</v>
      </c>
      <c r="C114" s="74">
        <v>2478</v>
      </c>
      <c r="D114" s="74">
        <v>13963</v>
      </c>
      <c r="E114" s="74">
        <v>765</v>
      </c>
      <c r="F114" s="74">
        <v>12</v>
      </c>
      <c r="G114" s="74">
        <v>1235</v>
      </c>
      <c r="H114" s="74">
        <v>7329</v>
      </c>
      <c r="I114" s="74">
        <v>378</v>
      </c>
      <c r="J114" s="74">
        <v>6</v>
      </c>
      <c r="K114" s="74">
        <v>37</v>
      </c>
      <c r="L114" s="74">
        <v>2255</v>
      </c>
      <c r="M114" s="74">
        <v>13015</v>
      </c>
      <c r="N114" s="74">
        <v>752</v>
      </c>
      <c r="O114" s="74">
        <v>11</v>
      </c>
      <c r="P114" s="74">
        <v>1184</v>
      </c>
      <c r="Q114" s="74">
        <v>7466</v>
      </c>
      <c r="R114" s="74">
        <v>367</v>
      </c>
      <c r="S114" s="74">
        <v>4</v>
      </c>
      <c r="T114" s="74">
        <v>30</v>
      </c>
      <c r="U114" s="74">
        <v>2207</v>
      </c>
      <c r="V114" s="74">
        <v>13217</v>
      </c>
      <c r="W114" s="74">
        <v>754</v>
      </c>
      <c r="X114" s="74">
        <v>9</v>
      </c>
      <c r="Y114" s="74">
        <v>1147</v>
      </c>
      <c r="Z114" s="74">
        <v>7546</v>
      </c>
      <c r="AA114" s="74">
        <v>386</v>
      </c>
      <c r="AB114" s="74">
        <v>4</v>
      </c>
      <c r="AC114" s="74">
        <v>32</v>
      </c>
      <c r="AD114" s="74">
        <v>2115</v>
      </c>
      <c r="AE114" s="74">
        <v>13193</v>
      </c>
      <c r="AF114" s="74">
        <v>760</v>
      </c>
      <c r="AG114" s="74">
        <v>17</v>
      </c>
      <c r="AH114" s="74">
        <v>1161</v>
      </c>
      <c r="AI114" s="74">
        <v>7615</v>
      </c>
      <c r="AJ114" s="74">
        <v>399</v>
      </c>
      <c r="AK114" s="74">
        <v>5</v>
      </c>
      <c r="AL114" s="74">
        <f>+[4]Total!AL114</f>
        <v>0</v>
      </c>
      <c r="AM114" s="74">
        <f>+[4]Total!AM114</f>
        <v>0</v>
      </c>
      <c r="AN114" s="74">
        <f>+[4]Total!AN114</f>
        <v>0</v>
      </c>
      <c r="AO114" s="74">
        <f>+[4]Total!AO114</f>
        <v>0</v>
      </c>
      <c r="AP114" s="74">
        <f>+[4]Total!AP114</f>
        <v>0</v>
      </c>
      <c r="AQ114" s="74">
        <f>+[4]Total!AQ114</f>
        <v>0</v>
      </c>
      <c r="AR114" s="74">
        <f>+[4]Total!AR114</f>
        <v>0</v>
      </c>
      <c r="AS114" s="74">
        <f>+[4]Total!AS114</f>
        <v>0</v>
      </c>
      <c r="AT114" s="74">
        <f>+[4]Total!AT114</f>
        <v>0</v>
      </c>
      <c r="AU114" s="74">
        <f>+[4]Total!AU114</f>
        <v>0</v>
      </c>
      <c r="AV114" s="74">
        <f>+[4]Total!AV114</f>
        <v>0</v>
      </c>
      <c r="AW114" s="74">
        <f>+[4]Total!AW114</f>
        <v>0</v>
      </c>
      <c r="AX114" s="74">
        <f>+[4]Total!AX114</f>
        <v>0</v>
      </c>
      <c r="AY114" s="74">
        <f>+[4]Total!AY114</f>
        <v>0</v>
      </c>
      <c r="AZ114" s="74">
        <f>+[4]Total!AZ114</f>
        <v>0</v>
      </c>
      <c r="BA114" s="74">
        <f>+[4]Total!BA114</f>
        <v>0</v>
      </c>
      <c r="BB114" s="74">
        <f>+[4]Total!BB114</f>
        <v>0</v>
      </c>
      <c r="BC114" s="74">
        <f>+[4]Total!BC114</f>
        <v>0</v>
      </c>
      <c r="BD114" s="74">
        <f>+[4]Total!BD114</f>
        <v>0</v>
      </c>
      <c r="BE114" s="74">
        <f>+[4]Total!BE114</f>
        <v>0</v>
      </c>
      <c r="BF114" s="74">
        <f>+[4]Total!BF114</f>
        <v>0</v>
      </c>
      <c r="BG114" s="74">
        <f>+[4]Total!BG114</f>
        <v>0</v>
      </c>
      <c r="BH114" s="74">
        <f>+[4]Total!BH114</f>
        <v>0</v>
      </c>
      <c r="BI114" s="74">
        <f>+[4]Total!BI114</f>
        <v>0</v>
      </c>
      <c r="BJ114" s="74">
        <f>+[4]Total!BJ114</f>
        <v>0</v>
      </c>
      <c r="BK114" s="74">
        <f>+[4]Total!BK114</f>
        <v>0</v>
      </c>
      <c r="BL114" s="74">
        <f>+[4]Total!BL114</f>
        <v>0</v>
      </c>
      <c r="BM114" s="74">
        <f>+[4]Total!BM114</f>
        <v>0</v>
      </c>
      <c r="BN114" s="74">
        <f>+[4]Total!BN114</f>
        <v>0</v>
      </c>
      <c r="BO114" s="74">
        <f>+[4]Total!BO114</f>
        <v>0</v>
      </c>
      <c r="BP114" s="74">
        <f>+[4]Total!BP114</f>
        <v>0</v>
      </c>
      <c r="BQ114" s="74">
        <f>+[4]Total!BQ114</f>
        <v>0</v>
      </c>
      <c r="BR114" s="74">
        <f>+[4]Total!BR114</f>
        <v>0</v>
      </c>
      <c r="BS114" s="74">
        <f>+[4]Total!BS114</f>
        <v>0</v>
      </c>
      <c r="BT114" s="74">
        <f>+[4]Total!BT114</f>
        <v>0</v>
      </c>
      <c r="BU114" s="74">
        <f>+[4]Total!BU114</f>
        <v>0</v>
      </c>
      <c r="BV114" s="74">
        <f>+[4]Total!BV114</f>
        <v>0</v>
      </c>
      <c r="BW114" s="74">
        <f>+[4]Total!BW114</f>
        <v>0</v>
      </c>
      <c r="BX114" s="74">
        <f>+[4]Total!BX114</f>
        <v>0</v>
      </c>
      <c r="BY114" s="74">
        <f>+[4]Total!BY114</f>
        <v>0</v>
      </c>
      <c r="BZ114" s="74">
        <f>+[4]Total!BZ114</f>
        <v>0</v>
      </c>
      <c r="CA114" s="74">
        <f>+[4]Total!CA114</f>
        <v>0</v>
      </c>
      <c r="CB114" s="74">
        <f>+[4]Total!CB114</f>
        <v>0</v>
      </c>
      <c r="CC114" s="74">
        <f>+[4]Total!CC114</f>
        <v>0</v>
      </c>
      <c r="CD114" s="74">
        <f>+[4]Total!CD114</f>
        <v>0</v>
      </c>
      <c r="CE114" s="74">
        <f>+[4]Total!CE114</f>
        <v>0</v>
      </c>
      <c r="CF114" s="74">
        <f>+[4]Total!CF114</f>
        <v>0</v>
      </c>
      <c r="CG114" s="74">
        <f>+[4]Total!CG114</f>
        <v>0</v>
      </c>
      <c r="CH114" s="74">
        <f>+[4]Total!CH114</f>
        <v>0</v>
      </c>
      <c r="CI114" s="74">
        <f>+[4]Total!CI114</f>
        <v>0</v>
      </c>
      <c r="CJ114" s="74">
        <f>+[4]Total!CJ114</f>
        <v>0</v>
      </c>
      <c r="CK114" s="74">
        <f>+[4]Total!CK114</f>
        <v>0</v>
      </c>
      <c r="CL114" s="74">
        <f>+[4]Total!CL114</f>
        <v>0</v>
      </c>
      <c r="CM114" s="74">
        <f>+[4]Total!CM114</f>
        <v>0</v>
      </c>
      <c r="CN114" s="74">
        <f>+[4]Total!CN114</f>
        <v>0</v>
      </c>
      <c r="CO114" s="74">
        <f>+[4]Total!CO114</f>
        <v>0</v>
      </c>
      <c r="CP114" s="74">
        <f>+[4]Total!CP114</f>
        <v>0</v>
      </c>
      <c r="CQ114" s="74">
        <f>+[4]Total!CQ114</f>
        <v>0</v>
      </c>
      <c r="CR114" s="74">
        <f>+[4]Total!CR114</f>
        <v>0</v>
      </c>
      <c r="CS114" s="74">
        <f>+[4]Total!CS114</f>
        <v>0</v>
      </c>
      <c r="CT114" s="74">
        <f>+[4]Total!CT114</f>
        <v>0</v>
      </c>
      <c r="CU114" s="74">
        <f>+[4]Total!CU114</f>
        <v>0</v>
      </c>
      <c r="CV114" s="74">
        <f>+[4]Total!CV114</f>
        <v>0</v>
      </c>
      <c r="CW114" s="74">
        <f>+[4]Total!CW114</f>
        <v>0</v>
      </c>
      <c r="CX114" s="74">
        <f>+[4]Total!CX114</f>
        <v>0</v>
      </c>
      <c r="CY114" s="74">
        <f>+[4]Total!CY114</f>
        <v>0</v>
      </c>
      <c r="CZ114" s="74">
        <f>+[4]Total!CZ114</f>
        <v>0</v>
      </c>
      <c r="DA114" s="74">
        <f>+[4]Total!DA114</f>
        <v>0</v>
      </c>
      <c r="DB114" s="74">
        <f>+[4]Total!DB114</f>
        <v>0</v>
      </c>
      <c r="DC114" s="74">
        <f>+[4]Total!DC114</f>
        <v>0</v>
      </c>
      <c r="DD114" s="74">
        <f>+[4]Total!DD114</f>
        <v>0</v>
      </c>
      <c r="DE114" s="74">
        <f>+[4]Total!DE114</f>
        <v>0</v>
      </c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</row>
    <row r="115" spans="1:177" x14ac:dyDescent="0.25">
      <c r="A115" s="73" t="s">
        <v>103</v>
      </c>
      <c r="B115" s="74">
        <v>18</v>
      </c>
      <c r="C115" s="74">
        <v>4716</v>
      </c>
      <c r="D115" s="74">
        <v>36307</v>
      </c>
      <c r="E115" s="74">
        <v>1569</v>
      </c>
      <c r="F115" s="74">
        <v>8</v>
      </c>
      <c r="G115" s="74">
        <v>5128</v>
      </c>
      <c r="H115" s="74">
        <v>29368</v>
      </c>
      <c r="I115" s="74">
        <v>1703</v>
      </c>
      <c r="J115" s="74">
        <v>2</v>
      </c>
      <c r="K115" s="74">
        <v>18</v>
      </c>
      <c r="L115" s="74">
        <v>4543</v>
      </c>
      <c r="M115" s="74">
        <v>36796</v>
      </c>
      <c r="N115" s="74">
        <v>1532</v>
      </c>
      <c r="O115" s="74">
        <v>10</v>
      </c>
      <c r="P115" s="74">
        <v>5005</v>
      </c>
      <c r="Q115" s="74">
        <v>29832</v>
      </c>
      <c r="R115" s="74">
        <v>1655</v>
      </c>
      <c r="S115" s="74">
        <v>0</v>
      </c>
      <c r="T115" s="74">
        <v>16</v>
      </c>
      <c r="U115" s="74">
        <v>4545</v>
      </c>
      <c r="V115" s="74">
        <v>35486</v>
      </c>
      <c r="W115" s="74">
        <v>1578</v>
      </c>
      <c r="X115" s="74">
        <v>12</v>
      </c>
      <c r="Y115" s="74">
        <v>5049</v>
      </c>
      <c r="Z115" s="74">
        <v>29182</v>
      </c>
      <c r="AA115" s="74">
        <v>1733</v>
      </c>
      <c r="AB115" s="74">
        <v>0</v>
      </c>
      <c r="AC115" s="74">
        <v>15</v>
      </c>
      <c r="AD115" s="74">
        <v>4468</v>
      </c>
      <c r="AE115" s="74">
        <v>36047</v>
      </c>
      <c r="AF115" s="74">
        <v>1566</v>
      </c>
      <c r="AG115" s="74">
        <v>19</v>
      </c>
      <c r="AH115" s="74">
        <v>5022</v>
      </c>
      <c r="AI115" s="74">
        <v>29572</v>
      </c>
      <c r="AJ115" s="74">
        <v>1735</v>
      </c>
      <c r="AK115" s="74">
        <v>0</v>
      </c>
      <c r="AL115" s="74">
        <f>+[4]Total!AL115</f>
        <v>0</v>
      </c>
      <c r="AM115" s="74">
        <f>+[4]Total!AM115</f>
        <v>0</v>
      </c>
      <c r="AN115" s="74">
        <f>+[4]Total!AN115</f>
        <v>0</v>
      </c>
      <c r="AO115" s="74">
        <f>+[4]Total!AO115</f>
        <v>0</v>
      </c>
      <c r="AP115" s="74">
        <f>+[4]Total!AP115</f>
        <v>0</v>
      </c>
      <c r="AQ115" s="74">
        <f>+[4]Total!AQ115</f>
        <v>0</v>
      </c>
      <c r="AR115" s="74">
        <f>+[4]Total!AR115</f>
        <v>0</v>
      </c>
      <c r="AS115" s="74">
        <f>+[4]Total!AS115</f>
        <v>0</v>
      </c>
      <c r="AT115" s="74">
        <f>+[4]Total!AT115</f>
        <v>0</v>
      </c>
      <c r="AU115" s="74">
        <f>+[4]Total!AU115</f>
        <v>0</v>
      </c>
      <c r="AV115" s="74">
        <f>+[4]Total!AV115</f>
        <v>0</v>
      </c>
      <c r="AW115" s="74">
        <f>+[4]Total!AW115</f>
        <v>0</v>
      </c>
      <c r="AX115" s="74">
        <f>+[4]Total!AX115</f>
        <v>0</v>
      </c>
      <c r="AY115" s="74">
        <f>+[4]Total!AY115</f>
        <v>0</v>
      </c>
      <c r="AZ115" s="74">
        <f>+[4]Total!AZ115</f>
        <v>0</v>
      </c>
      <c r="BA115" s="74">
        <f>+[4]Total!BA115</f>
        <v>0</v>
      </c>
      <c r="BB115" s="74">
        <f>+[4]Total!BB115</f>
        <v>0</v>
      </c>
      <c r="BC115" s="74">
        <f>+[4]Total!BC115</f>
        <v>0</v>
      </c>
      <c r="BD115" s="74">
        <f>+[4]Total!BD115</f>
        <v>0</v>
      </c>
      <c r="BE115" s="74">
        <f>+[4]Total!BE115</f>
        <v>0</v>
      </c>
      <c r="BF115" s="74">
        <f>+[4]Total!BF115</f>
        <v>0</v>
      </c>
      <c r="BG115" s="74">
        <f>+[4]Total!BG115</f>
        <v>0</v>
      </c>
      <c r="BH115" s="74">
        <f>+[4]Total!BH115</f>
        <v>0</v>
      </c>
      <c r="BI115" s="74">
        <f>+[4]Total!BI115</f>
        <v>0</v>
      </c>
      <c r="BJ115" s="74">
        <f>+[4]Total!BJ115</f>
        <v>0</v>
      </c>
      <c r="BK115" s="74">
        <f>+[4]Total!BK115</f>
        <v>0</v>
      </c>
      <c r="BL115" s="74">
        <f>+[4]Total!BL115</f>
        <v>0</v>
      </c>
      <c r="BM115" s="74">
        <f>+[4]Total!BM115</f>
        <v>0</v>
      </c>
      <c r="BN115" s="74">
        <f>+[4]Total!BN115</f>
        <v>0</v>
      </c>
      <c r="BO115" s="74">
        <f>+[4]Total!BO115</f>
        <v>0</v>
      </c>
      <c r="BP115" s="74">
        <f>+[4]Total!BP115</f>
        <v>0</v>
      </c>
      <c r="BQ115" s="74">
        <f>+[4]Total!BQ115</f>
        <v>0</v>
      </c>
      <c r="BR115" s="74">
        <f>+[4]Total!BR115</f>
        <v>0</v>
      </c>
      <c r="BS115" s="74">
        <f>+[4]Total!BS115</f>
        <v>0</v>
      </c>
      <c r="BT115" s="74">
        <f>+[4]Total!BT115</f>
        <v>0</v>
      </c>
      <c r="BU115" s="74">
        <f>+[4]Total!BU115</f>
        <v>0</v>
      </c>
      <c r="BV115" s="74">
        <f>+[4]Total!BV115</f>
        <v>0</v>
      </c>
      <c r="BW115" s="74">
        <f>+[4]Total!BW115</f>
        <v>0</v>
      </c>
      <c r="BX115" s="74">
        <f>+[4]Total!BX115</f>
        <v>0</v>
      </c>
      <c r="BY115" s="74">
        <f>+[4]Total!BY115</f>
        <v>0</v>
      </c>
      <c r="BZ115" s="74">
        <f>+[4]Total!BZ115</f>
        <v>0</v>
      </c>
      <c r="CA115" s="74">
        <f>+[4]Total!CA115</f>
        <v>0</v>
      </c>
      <c r="CB115" s="74">
        <f>+[4]Total!CB115</f>
        <v>0</v>
      </c>
      <c r="CC115" s="74">
        <f>+[4]Total!CC115</f>
        <v>0</v>
      </c>
      <c r="CD115" s="74">
        <f>+[4]Total!CD115</f>
        <v>0</v>
      </c>
      <c r="CE115" s="74">
        <f>+[4]Total!CE115</f>
        <v>0</v>
      </c>
      <c r="CF115" s="74">
        <f>+[4]Total!CF115</f>
        <v>0</v>
      </c>
      <c r="CG115" s="74">
        <f>+[4]Total!CG115</f>
        <v>0</v>
      </c>
      <c r="CH115" s="74">
        <f>+[4]Total!CH115</f>
        <v>0</v>
      </c>
      <c r="CI115" s="74">
        <f>+[4]Total!CI115</f>
        <v>0</v>
      </c>
      <c r="CJ115" s="74">
        <f>+[4]Total!CJ115</f>
        <v>0</v>
      </c>
      <c r="CK115" s="74">
        <f>+[4]Total!CK115</f>
        <v>0</v>
      </c>
      <c r="CL115" s="74">
        <f>+[4]Total!CL115</f>
        <v>0</v>
      </c>
      <c r="CM115" s="74">
        <f>+[4]Total!CM115</f>
        <v>0</v>
      </c>
      <c r="CN115" s="74">
        <f>+[4]Total!CN115</f>
        <v>0</v>
      </c>
      <c r="CO115" s="74">
        <f>+[4]Total!CO115</f>
        <v>0</v>
      </c>
      <c r="CP115" s="74">
        <f>+[4]Total!CP115</f>
        <v>0</v>
      </c>
      <c r="CQ115" s="74">
        <f>+[4]Total!CQ115</f>
        <v>0</v>
      </c>
      <c r="CR115" s="74">
        <f>+[4]Total!CR115</f>
        <v>0</v>
      </c>
      <c r="CS115" s="74">
        <f>+[4]Total!CS115</f>
        <v>0</v>
      </c>
      <c r="CT115" s="74">
        <f>+[4]Total!CT115</f>
        <v>0</v>
      </c>
      <c r="CU115" s="74">
        <f>+[4]Total!CU115</f>
        <v>0</v>
      </c>
      <c r="CV115" s="74">
        <f>+[4]Total!CV115</f>
        <v>0</v>
      </c>
      <c r="CW115" s="74">
        <f>+[4]Total!CW115</f>
        <v>0</v>
      </c>
      <c r="CX115" s="74">
        <f>+[4]Total!CX115</f>
        <v>0</v>
      </c>
      <c r="CY115" s="74">
        <f>+[4]Total!CY115</f>
        <v>0</v>
      </c>
      <c r="CZ115" s="74">
        <f>+[4]Total!CZ115</f>
        <v>0</v>
      </c>
      <c r="DA115" s="74">
        <f>+[4]Total!DA115</f>
        <v>0</v>
      </c>
      <c r="DB115" s="74">
        <f>+[4]Total!DB115</f>
        <v>0</v>
      </c>
      <c r="DC115" s="74">
        <f>+[4]Total!DC115</f>
        <v>0</v>
      </c>
      <c r="DD115" s="74">
        <f>+[4]Total!DD115</f>
        <v>0</v>
      </c>
      <c r="DE115" s="74">
        <f>+[4]Total!DE115</f>
        <v>0</v>
      </c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</row>
    <row r="116" spans="1:177" x14ac:dyDescent="0.25">
      <c r="A116" s="73" t="s">
        <v>104</v>
      </c>
      <c r="B116" s="74">
        <v>25</v>
      </c>
      <c r="C116" s="74">
        <v>2057</v>
      </c>
      <c r="D116" s="74">
        <v>9854</v>
      </c>
      <c r="E116" s="74">
        <v>626</v>
      </c>
      <c r="F116" s="74">
        <v>10</v>
      </c>
      <c r="G116" s="74">
        <v>883</v>
      </c>
      <c r="H116" s="74">
        <v>4427</v>
      </c>
      <c r="I116" s="74">
        <v>277</v>
      </c>
      <c r="J116" s="74">
        <v>2</v>
      </c>
      <c r="K116" s="74">
        <v>37</v>
      </c>
      <c r="L116" s="74">
        <v>1859</v>
      </c>
      <c r="M116" s="74">
        <v>9076</v>
      </c>
      <c r="N116" s="74">
        <v>593</v>
      </c>
      <c r="O116" s="74">
        <v>12</v>
      </c>
      <c r="P116" s="74">
        <v>791</v>
      </c>
      <c r="Q116" s="74">
        <v>4457</v>
      </c>
      <c r="R116" s="74">
        <v>259</v>
      </c>
      <c r="S116" s="74">
        <v>2</v>
      </c>
      <c r="T116" s="74">
        <v>40</v>
      </c>
      <c r="U116" s="74">
        <v>1899</v>
      </c>
      <c r="V116" s="74">
        <v>9350</v>
      </c>
      <c r="W116" s="74">
        <v>597</v>
      </c>
      <c r="X116" s="74">
        <v>19</v>
      </c>
      <c r="Y116" s="74">
        <v>792</v>
      </c>
      <c r="Z116" s="74">
        <v>4638</v>
      </c>
      <c r="AA116" s="74">
        <v>281</v>
      </c>
      <c r="AB116" s="74">
        <v>2</v>
      </c>
      <c r="AC116" s="74">
        <v>34</v>
      </c>
      <c r="AD116" s="74">
        <v>1879</v>
      </c>
      <c r="AE116" s="74">
        <v>9350</v>
      </c>
      <c r="AF116" s="74">
        <v>609</v>
      </c>
      <c r="AG116" s="74">
        <v>23</v>
      </c>
      <c r="AH116" s="74">
        <v>802</v>
      </c>
      <c r="AI116" s="74">
        <v>4757</v>
      </c>
      <c r="AJ116" s="74">
        <v>281</v>
      </c>
      <c r="AK116" s="74">
        <v>2</v>
      </c>
      <c r="AL116" s="74">
        <f>+[4]Total!AL116</f>
        <v>0</v>
      </c>
      <c r="AM116" s="74">
        <f>+[4]Total!AM116</f>
        <v>0</v>
      </c>
      <c r="AN116" s="74">
        <f>+[4]Total!AN116</f>
        <v>0</v>
      </c>
      <c r="AO116" s="74">
        <f>+[4]Total!AO116</f>
        <v>0</v>
      </c>
      <c r="AP116" s="74">
        <f>+[4]Total!AP116</f>
        <v>0</v>
      </c>
      <c r="AQ116" s="74">
        <f>+[4]Total!AQ116</f>
        <v>0</v>
      </c>
      <c r="AR116" s="74">
        <f>+[4]Total!AR116</f>
        <v>0</v>
      </c>
      <c r="AS116" s="74">
        <f>+[4]Total!AS116</f>
        <v>0</v>
      </c>
      <c r="AT116" s="74">
        <f>+[4]Total!AT116</f>
        <v>0</v>
      </c>
      <c r="AU116" s="74">
        <f>+[4]Total!AU116</f>
        <v>0</v>
      </c>
      <c r="AV116" s="74">
        <f>+[4]Total!AV116</f>
        <v>0</v>
      </c>
      <c r="AW116" s="74">
        <f>+[4]Total!AW116</f>
        <v>0</v>
      </c>
      <c r="AX116" s="74">
        <f>+[4]Total!AX116</f>
        <v>0</v>
      </c>
      <c r="AY116" s="74">
        <f>+[4]Total!AY116</f>
        <v>0</v>
      </c>
      <c r="AZ116" s="74">
        <f>+[4]Total!AZ116</f>
        <v>0</v>
      </c>
      <c r="BA116" s="74">
        <f>+[4]Total!BA116</f>
        <v>0</v>
      </c>
      <c r="BB116" s="74">
        <f>+[4]Total!BB116</f>
        <v>0</v>
      </c>
      <c r="BC116" s="74">
        <f>+[4]Total!BC116</f>
        <v>0</v>
      </c>
      <c r="BD116" s="74">
        <f>+[4]Total!BD116</f>
        <v>0</v>
      </c>
      <c r="BE116" s="74">
        <f>+[4]Total!BE116</f>
        <v>0</v>
      </c>
      <c r="BF116" s="74">
        <f>+[4]Total!BF116</f>
        <v>0</v>
      </c>
      <c r="BG116" s="74">
        <f>+[4]Total!BG116</f>
        <v>0</v>
      </c>
      <c r="BH116" s="74">
        <f>+[4]Total!BH116</f>
        <v>0</v>
      </c>
      <c r="BI116" s="74">
        <f>+[4]Total!BI116</f>
        <v>0</v>
      </c>
      <c r="BJ116" s="74">
        <f>+[4]Total!BJ116</f>
        <v>0</v>
      </c>
      <c r="BK116" s="74">
        <f>+[4]Total!BK116</f>
        <v>0</v>
      </c>
      <c r="BL116" s="74">
        <f>+[4]Total!BL116</f>
        <v>0</v>
      </c>
      <c r="BM116" s="74">
        <f>+[4]Total!BM116</f>
        <v>0</v>
      </c>
      <c r="BN116" s="74">
        <f>+[4]Total!BN116</f>
        <v>0</v>
      </c>
      <c r="BO116" s="74">
        <f>+[4]Total!BO116</f>
        <v>0</v>
      </c>
      <c r="BP116" s="74">
        <f>+[4]Total!BP116</f>
        <v>0</v>
      </c>
      <c r="BQ116" s="74">
        <f>+[4]Total!BQ116</f>
        <v>0</v>
      </c>
      <c r="BR116" s="74">
        <f>+[4]Total!BR116</f>
        <v>0</v>
      </c>
      <c r="BS116" s="74">
        <f>+[4]Total!BS116</f>
        <v>0</v>
      </c>
      <c r="BT116" s="74">
        <f>+[4]Total!BT116</f>
        <v>0</v>
      </c>
      <c r="BU116" s="74">
        <f>+[4]Total!BU116</f>
        <v>0</v>
      </c>
      <c r="BV116" s="74">
        <f>+[4]Total!BV116</f>
        <v>0</v>
      </c>
      <c r="BW116" s="74">
        <f>+[4]Total!BW116</f>
        <v>0</v>
      </c>
      <c r="BX116" s="74">
        <f>+[4]Total!BX116</f>
        <v>0</v>
      </c>
      <c r="BY116" s="74">
        <f>+[4]Total!BY116</f>
        <v>0</v>
      </c>
      <c r="BZ116" s="74">
        <f>+[4]Total!BZ116</f>
        <v>0</v>
      </c>
      <c r="CA116" s="74">
        <f>+[4]Total!CA116</f>
        <v>0</v>
      </c>
      <c r="CB116" s="74">
        <f>+[4]Total!CB116</f>
        <v>0</v>
      </c>
      <c r="CC116" s="74">
        <f>+[4]Total!CC116</f>
        <v>0</v>
      </c>
      <c r="CD116" s="74">
        <f>+[4]Total!CD116</f>
        <v>0</v>
      </c>
      <c r="CE116" s="74">
        <f>+[4]Total!CE116</f>
        <v>0</v>
      </c>
      <c r="CF116" s="74">
        <f>+[4]Total!CF116</f>
        <v>0</v>
      </c>
      <c r="CG116" s="74">
        <f>+[4]Total!CG116</f>
        <v>0</v>
      </c>
      <c r="CH116" s="74">
        <f>+[4]Total!CH116</f>
        <v>0</v>
      </c>
      <c r="CI116" s="74">
        <f>+[4]Total!CI116</f>
        <v>0</v>
      </c>
      <c r="CJ116" s="74">
        <f>+[4]Total!CJ116</f>
        <v>0</v>
      </c>
      <c r="CK116" s="74">
        <f>+[4]Total!CK116</f>
        <v>0</v>
      </c>
      <c r="CL116" s="74">
        <f>+[4]Total!CL116</f>
        <v>0</v>
      </c>
      <c r="CM116" s="74">
        <f>+[4]Total!CM116</f>
        <v>0</v>
      </c>
      <c r="CN116" s="74">
        <f>+[4]Total!CN116</f>
        <v>0</v>
      </c>
      <c r="CO116" s="74">
        <f>+[4]Total!CO116</f>
        <v>0</v>
      </c>
      <c r="CP116" s="74">
        <f>+[4]Total!CP116</f>
        <v>0</v>
      </c>
      <c r="CQ116" s="74">
        <f>+[4]Total!CQ116</f>
        <v>0</v>
      </c>
      <c r="CR116" s="74">
        <f>+[4]Total!CR116</f>
        <v>0</v>
      </c>
      <c r="CS116" s="74">
        <f>+[4]Total!CS116</f>
        <v>0</v>
      </c>
      <c r="CT116" s="74">
        <f>+[4]Total!CT116</f>
        <v>0</v>
      </c>
      <c r="CU116" s="74">
        <f>+[4]Total!CU116</f>
        <v>0</v>
      </c>
      <c r="CV116" s="74">
        <f>+[4]Total!CV116</f>
        <v>0</v>
      </c>
      <c r="CW116" s="74">
        <f>+[4]Total!CW116</f>
        <v>0</v>
      </c>
      <c r="CX116" s="74">
        <f>+[4]Total!CX116</f>
        <v>0</v>
      </c>
      <c r="CY116" s="74">
        <f>+[4]Total!CY116</f>
        <v>0</v>
      </c>
      <c r="CZ116" s="74">
        <f>+[4]Total!CZ116</f>
        <v>0</v>
      </c>
      <c r="DA116" s="74">
        <f>+[4]Total!DA116</f>
        <v>0</v>
      </c>
      <c r="DB116" s="74">
        <f>+[4]Total!DB116</f>
        <v>0</v>
      </c>
      <c r="DC116" s="74">
        <f>+[4]Total!DC116</f>
        <v>0</v>
      </c>
      <c r="DD116" s="74">
        <f>+[4]Total!DD116</f>
        <v>0</v>
      </c>
      <c r="DE116" s="74">
        <f>+[4]Total!DE116</f>
        <v>0</v>
      </c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</row>
    <row r="117" spans="1:177" x14ac:dyDescent="0.25">
      <c r="A117" s="73" t="s">
        <v>105</v>
      </c>
      <c r="B117" s="74">
        <v>12</v>
      </c>
      <c r="C117" s="74">
        <v>1749</v>
      </c>
      <c r="D117" s="74">
        <v>8998</v>
      </c>
      <c r="E117" s="74">
        <v>539</v>
      </c>
      <c r="F117" s="74">
        <v>13</v>
      </c>
      <c r="G117" s="74">
        <v>957</v>
      </c>
      <c r="H117" s="74">
        <v>5066</v>
      </c>
      <c r="I117" s="74">
        <v>331</v>
      </c>
      <c r="J117" s="74">
        <v>1</v>
      </c>
      <c r="K117" s="74">
        <v>12</v>
      </c>
      <c r="L117" s="74">
        <v>1540</v>
      </c>
      <c r="M117" s="74">
        <v>8365</v>
      </c>
      <c r="N117" s="74">
        <v>500</v>
      </c>
      <c r="O117" s="74">
        <v>12</v>
      </c>
      <c r="P117" s="74">
        <v>887</v>
      </c>
      <c r="Q117" s="74">
        <v>4974</v>
      </c>
      <c r="R117" s="74">
        <v>305</v>
      </c>
      <c r="S117" s="74">
        <v>1</v>
      </c>
      <c r="T117" s="74">
        <v>9</v>
      </c>
      <c r="U117" s="74">
        <v>1530</v>
      </c>
      <c r="V117" s="74">
        <v>8611</v>
      </c>
      <c r="W117" s="74">
        <v>502</v>
      </c>
      <c r="X117" s="74">
        <v>7</v>
      </c>
      <c r="Y117" s="74">
        <v>881</v>
      </c>
      <c r="Z117" s="74">
        <v>5130</v>
      </c>
      <c r="AA117" s="74">
        <v>308</v>
      </c>
      <c r="AB117" s="74">
        <v>1</v>
      </c>
      <c r="AC117" s="74">
        <v>11</v>
      </c>
      <c r="AD117" s="74">
        <v>1449</v>
      </c>
      <c r="AE117" s="74">
        <v>8513</v>
      </c>
      <c r="AF117" s="74">
        <v>497</v>
      </c>
      <c r="AG117" s="74">
        <v>8</v>
      </c>
      <c r="AH117" s="74">
        <v>848</v>
      </c>
      <c r="AI117" s="74">
        <v>5095</v>
      </c>
      <c r="AJ117" s="74">
        <v>319</v>
      </c>
      <c r="AK117" s="74">
        <v>1</v>
      </c>
      <c r="AL117" s="74">
        <f>+[4]Total!AL117</f>
        <v>0</v>
      </c>
      <c r="AM117" s="74">
        <f>+[4]Total!AM117</f>
        <v>0</v>
      </c>
      <c r="AN117" s="74">
        <f>+[4]Total!AN117</f>
        <v>0</v>
      </c>
      <c r="AO117" s="74">
        <f>+[4]Total!AO117</f>
        <v>0</v>
      </c>
      <c r="AP117" s="74">
        <f>+[4]Total!AP117</f>
        <v>0</v>
      </c>
      <c r="AQ117" s="74">
        <f>+[4]Total!AQ117</f>
        <v>0</v>
      </c>
      <c r="AR117" s="74">
        <f>+[4]Total!AR117</f>
        <v>0</v>
      </c>
      <c r="AS117" s="74">
        <f>+[4]Total!AS117</f>
        <v>0</v>
      </c>
      <c r="AT117" s="74">
        <f>+[4]Total!AT117</f>
        <v>0</v>
      </c>
      <c r="AU117" s="74">
        <f>+[4]Total!AU117</f>
        <v>0</v>
      </c>
      <c r="AV117" s="74">
        <f>+[4]Total!AV117</f>
        <v>0</v>
      </c>
      <c r="AW117" s="74">
        <f>+[4]Total!AW117</f>
        <v>0</v>
      </c>
      <c r="AX117" s="74">
        <f>+[4]Total!AX117</f>
        <v>0</v>
      </c>
      <c r="AY117" s="74">
        <f>+[4]Total!AY117</f>
        <v>0</v>
      </c>
      <c r="AZ117" s="74">
        <f>+[4]Total!AZ117</f>
        <v>0</v>
      </c>
      <c r="BA117" s="74">
        <f>+[4]Total!BA117</f>
        <v>0</v>
      </c>
      <c r="BB117" s="74">
        <f>+[4]Total!BB117</f>
        <v>0</v>
      </c>
      <c r="BC117" s="74">
        <f>+[4]Total!BC117</f>
        <v>0</v>
      </c>
      <c r="BD117" s="74">
        <f>+[4]Total!BD117</f>
        <v>0</v>
      </c>
      <c r="BE117" s="74">
        <f>+[4]Total!BE117</f>
        <v>0</v>
      </c>
      <c r="BF117" s="74">
        <f>+[4]Total!BF117</f>
        <v>0</v>
      </c>
      <c r="BG117" s="74">
        <f>+[4]Total!BG117</f>
        <v>0</v>
      </c>
      <c r="BH117" s="74">
        <f>+[4]Total!BH117</f>
        <v>0</v>
      </c>
      <c r="BI117" s="74">
        <f>+[4]Total!BI117</f>
        <v>0</v>
      </c>
      <c r="BJ117" s="74">
        <f>+[4]Total!BJ117</f>
        <v>0</v>
      </c>
      <c r="BK117" s="74">
        <f>+[4]Total!BK117</f>
        <v>0</v>
      </c>
      <c r="BL117" s="74">
        <f>+[4]Total!BL117</f>
        <v>0</v>
      </c>
      <c r="BM117" s="74">
        <f>+[4]Total!BM117</f>
        <v>0</v>
      </c>
      <c r="BN117" s="74">
        <f>+[4]Total!BN117</f>
        <v>0</v>
      </c>
      <c r="BO117" s="74">
        <f>+[4]Total!BO117</f>
        <v>0</v>
      </c>
      <c r="BP117" s="74">
        <f>+[4]Total!BP117</f>
        <v>0</v>
      </c>
      <c r="BQ117" s="74">
        <f>+[4]Total!BQ117</f>
        <v>0</v>
      </c>
      <c r="BR117" s="74">
        <f>+[4]Total!BR117</f>
        <v>0</v>
      </c>
      <c r="BS117" s="74">
        <f>+[4]Total!BS117</f>
        <v>0</v>
      </c>
      <c r="BT117" s="74">
        <f>+[4]Total!BT117</f>
        <v>0</v>
      </c>
      <c r="BU117" s="74">
        <f>+[4]Total!BU117</f>
        <v>0</v>
      </c>
      <c r="BV117" s="74">
        <f>+[4]Total!BV117</f>
        <v>0</v>
      </c>
      <c r="BW117" s="74">
        <f>+[4]Total!BW117</f>
        <v>0</v>
      </c>
      <c r="BX117" s="74">
        <f>+[4]Total!BX117</f>
        <v>0</v>
      </c>
      <c r="BY117" s="74">
        <f>+[4]Total!BY117</f>
        <v>0</v>
      </c>
      <c r="BZ117" s="74">
        <f>+[4]Total!BZ117</f>
        <v>0</v>
      </c>
      <c r="CA117" s="74">
        <f>+[4]Total!CA117</f>
        <v>0</v>
      </c>
      <c r="CB117" s="74">
        <f>+[4]Total!CB117</f>
        <v>0</v>
      </c>
      <c r="CC117" s="74">
        <f>+[4]Total!CC117</f>
        <v>0</v>
      </c>
      <c r="CD117" s="74">
        <f>+[4]Total!CD117</f>
        <v>0</v>
      </c>
      <c r="CE117" s="74">
        <f>+[4]Total!CE117</f>
        <v>0</v>
      </c>
      <c r="CF117" s="74">
        <f>+[4]Total!CF117</f>
        <v>0</v>
      </c>
      <c r="CG117" s="74">
        <f>+[4]Total!CG117</f>
        <v>0</v>
      </c>
      <c r="CH117" s="74">
        <f>+[4]Total!CH117</f>
        <v>0</v>
      </c>
      <c r="CI117" s="74">
        <f>+[4]Total!CI117</f>
        <v>0</v>
      </c>
      <c r="CJ117" s="74">
        <f>+[4]Total!CJ117</f>
        <v>0</v>
      </c>
      <c r="CK117" s="74">
        <f>+[4]Total!CK117</f>
        <v>0</v>
      </c>
      <c r="CL117" s="74">
        <f>+[4]Total!CL117</f>
        <v>0</v>
      </c>
      <c r="CM117" s="74">
        <f>+[4]Total!CM117</f>
        <v>0</v>
      </c>
      <c r="CN117" s="74">
        <f>+[4]Total!CN117</f>
        <v>0</v>
      </c>
      <c r="CO117" s="74">
        <f>+[4]Total!CO117</f>
        <v>0</v>
      </c>
      <c r="CP117" s="74">
        <f>+[4]Total!CP117</f>
        <v>0</v>
      </c>
      <c r="CQ117" s="74">
        <f>+[4]Total!CQ117</f>
        <v>0</v>
      </c>
      <c r="CR117" s="74">
        <f>+[4]Total!CR117</f>
        <v>0</v>
      </c>
      <c r="CS117" s="74">
        <f>+[4]Total!CS117</f>
        <v>0</v>
      </c>
      <c r="CT117" s="74">
        <f>+[4]Total!CT117</f>
        <v>0</v>
      </c>
      <c r="CU117" s="74">
        <f>+[4]Total!CU117</f>
        <v>0</v>
      </c>
      <c r="CV117" s="74">
        <f>+[4]Total!CV117</f>
        <v>0</v>
      </c>
      <c r="CW117" s="74">
        <f>+[4]Total!CW117</f>
        <v>0</v>
      </c>
      <c r="CX117" s="74">
        <f>+[4]Total!CX117</f>
        <v>0</v>
      </c>
      <c r="CY117" s="74">
        <f>+[4]Total!CY117</f>
        <v>0</v>
      </c>
      <c r="CZ117" s="74">
        <f>+[4]Total!CZ117</f>
        <v>0</v>
      </c>
      <c r="DA117" s="74">
        <f>+[4]Total!DA117</f>
        <v>0</v>
      </c>
      <c r="DB117" s="74">
        <f>+[4]Total!DB117</f>
        <v>0</v>
      </c>
      <c r="DC117" s="74">
        <f>+[4]Total!DC117</f>
        <v>0</v>
      </c>
      <c r="DD117" s="74">
        <f>+[4]Total!DD117</f>
        <v>0</v>
      </c>
      <c r="DE117" s="74">
        <f>+[4]Total!DE117</f>
        <v>0</v>
      </c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</row>
    <row r="118" spans="1:177" x14ac:dyDescent="0.25">
      <c r="A118" s="73"/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74">
        <v>0</v>
      </c>
      <c r="AE118" s="74">
        <v>0</v>
      </c>
      <c r="AF118" s="74">
        <v>0</v>
      </c>
      <c r="AG118" s="74">
        <v>0</v>
      </c>
      <c r="AH118" s="74">
        <v>0</v>
      </c>
      <c r="AI118" s="74">
        <v>0</v>
      </c>
      <c r="AJ118" s="74">
        <v>0</v>
      </c>
      <c r="AK118" s="74">
        <v>0</v>
      </c>
      <c r="AL118" s="74">
        <f>+[4]Total!AL118</f>
        <v>0</v>
      </c>
      <c r="AM118" s="74">
        <f>+[4]Total!AM118</f>
        <v>0</v>
      </c>
      <c r="AN118" s="74">
        <f>+[4]Total!AN118</f>
        <v>0</v>
      </c>
      <c r="AO118" s="74">
        <f>+[4]Total!AO118</f>
        <v>0</v>
      </c>
      <c r="AP118" s="74">
        <f>+[4]Total!AP118</f>
        <v>0</v>
      </c>
      <c r="AQ118" s="74">
        <f>+[4]Total!AQ118</f>
        <v>0</v>
      </c>
      <c r="AR118" s="74">
        <f>+[4]Total!AR118</f>
        <v>0</v>
      </c>
      <c r="AS118" s="74">
        <f>+[4]Total!AS118</f>
        <v>0</v>
      </c>
      <c r="AT118" s="74">
        <f>+[4]Total!AT118</f>
        <v>0</v>
      </c>
      <c r="AU118" s="74">
        <f>+[4]Total!AU118</f>
        <v>0</v>
      </c>
      <c r="AV118" s="74">
        <f>+[4]Total!AV118</f>
        <v>0</v>
      </c>
      <c r="AW118" s="74">
        <f>+[4]Total!AW118</f>
        <v>0</v>
      </c>
      <c r="AX118" s="74">
        <f>+[4]Total!AX118</f>
        <v>0</v>
      </c>
      <c r="AY118" s="74">
        <f>+[4]Total!AY118</f>
        <v>0</v>
      </c>
      <c r="AZ118" s="74">
        <f>+[4]Total!AZ118</f>
        <v>0</v>
      </c>
      <c r="BA118" s="74">
        <f>+[4]Total!BA118</f>
        <v>0</v>
      </c>
      <c r="BB118" s="74">
        <f>+[4]Total!BB118</f>
        <v>0</v>
      </c>
      <c r="BC118" s="74">
        <f>+[4]Total!BC118</f>
        <v>0</v>
      </c>
      <c r="BD118" s="74">
        <f>+[4]Total!BD118</f>
        <v>0</v>
      </c>
      <c r="BE118" s="74">
        <f>+[4]Total!BE118</f>
        <v>0</v>
      </c>
      <c r="BF118" s="74">
        <f>+[4]Total!BF118</f>
        <v>0</v>
      </c>
      <c r="BG118" s="74">
        <f>+[4]Total!BG118</f>
        <v>0</v>
      </c>
      <c r="BH118" s="74">
        <f>+[4]Total!BH118</f>
        <v>0</v>
      </c>
      <c r="BI118" s="74">
        <f>+[4]Total!BI118</f>
        <v>0</v>
      </c>
      <c r="BJ118" s="74">
        <f>+[4]Total!BJ118</f>
        <v>0</v>
      </c>
      <c r="BK118" s="74">
        <f>+[4]Total!BK118</f>
        <v>0</v>
      </c>
      <c r="BL118" s="74">
        <f>+[4]Total!BL118</f>
        <v>0</v>
      </c>
      <c r="BM118" s="74">
        <f>+[4]Total!BM118</f>
        <v>0</v>
      </c>
      <c r="BN118" s="74">
        <f>+[4]Total!BN118</f>
        <v>0</v>
      </c>
      <c r="BO118" s="74">
        <f>+[4]Total!BO118</f>
        <v>0</v>
      </c>
      <c r="BP118" s="74">
        <f>+[4]Total!BP118</f>
        <v>0</v>
      </c>
      <c r="BQ118" s="74">
        <f>+[4]Total!BQ118</f>
        <v>0</v>
      </c>
      <c r="BR118" s="74">
        <f>+[4]Total!BR118</f>
        <v>0</v>
      </c>
      <c r="BS118" s="74">
        <f>+[4]Total!BS118</f>
        <v>0</v>
      </c>
      <c r="BT118" s="74">
        <f>+[4]Total!BT118</f>
        <v>0</v>
      </c>
      <c r="BU118" s="74">
        <f>+[4]Total!BU118</f>
        <v>0</v>
      </c>
      <c r="BV118" s="74">
        <f>+[4]Total!BV118</f>
        <v>0</v>
      </c>
      <c r="BW118" s="74">
        <f>+[4]Total!BW118</f>
        <v>0</v>
      </c>
      <c r="BX118" s="74">
        <f>+[4]Total!BX118</f>
        <v>0</v>
      </c>
      <c r="BY118" s="74">
        <f>+[4]Total!BY118</f>
        <v>0</v>
      </c>
      <c r="BZ118" s="74">
        <f>+[4]Total!BZ118</f>
        <v>0</v>
      </c>
      <c r="CA118" s="74">
        <f>+[4]Total!CA118</f>
        <v>0</v>
      </c>
      <c r="CB118" s="74">
        <f>+[4]Total!CB118</f>
        <v>0</v>
      </c>
      <c r="CC118" s="74">
        <f>+[4]Total!CC118</f>
        <v>0</v>
      </c>
      <c r="CD118" s="74">
        <f>+[4]Total!CD118</f>
        <v>0</v>
      </c>
      <c r="CE118" s="74">
        <f>+[4]Total!CE118</f>
        <v>0</v>
      </c>
      <c r="CF118" s="74">
        <f>+[4]Total!CF118</f>
        <v>0</v>
      </c>
      <c r="CG118" s="74">
        <f>+[4]Total!CG118</f>
        <v>0</v>
      </c>
      <c r="CH118" s="74">
        <f>+[4]Total!CH118</f>
        <v>0</v>
      </c>
      <c r="CI118" s="74">
        <f>+[4]Total!CI118</f>
        <v>0</v>
      </c>
      <c r="CJ118" s="74">
        <f>+[4]Total!CJ118</f>
        <v>0</v>
      </c>
      <c r="CK118" s="74">
        <f>+[4]Total!CK118</f>
        <v>0</v>
      </c>
      <c r="CL118" s="74">
        <f>+[4]Total!CL118</f>
        <v>0</v>
      </c>
      <c r="CM118" s="74">
        <f>+[4]Total!CM118</f>
        <v>0</v>
      </c>
      <c r="CN118" s="74">
        <f>+[4]Total!CN118</f>
        <v>0</v>
      </c>
      <c r="CO118" s="74">
        <f>+[4]Total!CO118</f>
        <v>0</v>
      </c>
      <c r="CP118" s="74">
        <f>+[4]Total!CP118</f>
        <v>0</v>
      </c>
      <c r="CQ118" s="74">
        <f>+[4]Total!CQ118</f>
        <v>0</v>
      </c>
      <c r="CR118" s="74">
        <f>+[4]Total!CR118</f>
        <v>0</v>
      </c>
      <c r="CS118" s="74">
        <f>+[4]Total!CS118</f>
        <v>0</v>
      </c>
      <c r="CT118" s="74">
        <f>+[4]Total!CT118</f>
        <v>0</v>
      </c>
      <c r="CU118" s="74">
        <f>+[4]Total!CU118</f>
        <v>0</v>
      </c>
      <c r="CV118" s="74">
        <f>+[4]Total!CV118</f>
        <v>0</v>
      </c>
      <c r="CW118" s="74">
        <f>+[4]Total!CW118</f>
        <v>0</v>
      </c>
      <c r="CX118" s="74">
        <f>+[4]Total!CX118</f>
        <v>0</v>
      </c>
      <c r="CY118" s="74">
        <f>+[4]Total!CY118</f>
        <v>0</v>
      </c>
      <c r="CZ118" s="74">
        <f>+[4]Total!CZ118</f>
        <v>0</v>
      </c>
      <c r="DA118" s="74">
        <f>+[4]Total!DA118</f>
        <v>0</v>
      </c>
      <c r="DB118" s="74">
        <f>+[4]Total!DB118</f>
        <v>0</v>
      </c>
      <c r="DC118" s="74">
        <f>+[4]Total!DC118</f>
        <v>0</v>
      </c>
      <c r="DD118" s="74">
        <f>+[4]Total!DD118</f>
        <v>0</v>
      </c>
      <c r="DE118" s="74">
        <f>+[4]Total!DE118</f>
        <v>0</v>
      </c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</row>
    <row r="119" spans="1:177" x14ac:dyDescent="0.25">
      <c r="A119" s="70" t="s">
        <v>106</v>
      </c>
      <c r="B119" s="71">
        <v>3293</v>
      </c>
      <c r="C119" s="71">
        <v>378158</v>
      </c>
      <c r="D119" s="71">
        <v>2382661</v>
      </c>
      <c r="E119" s="71">
        <v>141199</v>
      </c>
      <c r="F119" s="71">
        <v>2169</v>
      </c>
      <c r="G119" s="71">
        <v>341417</v>
      </c>
      <c r="H119" s="71">
        <v>1916672</v>
      </c>
      <c r="I119" s="71">
        <v>130768</v>
      </c>
      <c r="J119" s="71">
        <v>353</v>
      </c>
      <c r="K119" s="71">
        <v>3482</v>
      </c>
      <c r="L119" s="71">
        <v>355690</v>
      </c>
      <c r="M119" s="71">
        <v>2270523</v>
      </c>
      <c r="N119" s="71">
        <v>135525</v>
      </c>
      <c r="O119" s="71">
        <v>2253</v>
      </c>
      <c r="P119" s="71">
        <v>326996</v>
      </c>
      <c r="Q119" s="71">
        <v>1896203</v>
      </c>
      <c r="R119" s="71">
        <v>127517</v>
      </c>
      <c r="S119" s="71">
        <v>259</v>
      </c>
      <c r="T119" s="71">
        <v>3888</v>
      </c>
      <c r="U119" s="71">
        <v>360194</v>
      </c>
      <c r="V119" s="71">
        <v>2314724</v>
      </c>
      <c r="W119" s="71">
        <v>138800</v>
      </c>
      <c r="X119" s="71">
        <v>2463</v>
      </c>
      <c r="Y119" s="71">
        <v>333050</v>
      </c>
      <c r="Z119" s="71">
        <v>1928634</v>
      </c>
      <c r="AA119" s="71">
        <v>130989</v>
      </c>
      <c r="AB119" s="71">
        <v>261</v>
      </c>
      <c r="AC119" s="71">
        <v>4206</v>
      </c>
      <c r="AD119" s="71">
        <v>357081</v>
      </c>
      <c r="AE119" s="71">
        <v>2332650</v>
      </c>
      <c r="AF119" s="71">
        <v>139702</v>
      </c>
      <c r="AG119" s="71">
        <v>2688</v>
      </c>
      <c r="AH119" s="71">
        <v>332914</v>
      </c>
      <c r="AI119" s="71">
        <v>1953287</v>
      </c>
      <c r="AJ119" s="71">
        <v>132587</v>
      </c>
      <c r="AK119" s="71">
        <v>248</v>
      </c>
      <c r="AL119" s="71">
        <f>SUM(AL120:AL142)</f>
        <v>0</v>
      </c>
      <c r="AM119" s="71">
        <f t="shared" ref="AM119:AT119" si="56">SUM(AM120:AM142)</f>
        <v>0</v>
      </c>
      <c r="AN119" s="71">
        <f t="shared" si="56"/>
        <v>0</v>
      </c>
      <c r="AO119" s="71">
        <f t="shared" si="56"/>
        <v>0</v>
      </c>
      <c r="AP119" s="71">
        <f t="shared" si="56"/>
        <v>0</v>
      </c>
      <c r="AQ119" s="71">
        <f t="shared" si="56"/>
        <v>0</v>
      </c>
      <c r="AR119" s="71">
        <f t="shared" si="56"/>
        <v>0</v>
      </c>
      <c r="AS119" s="71">
        <f t="shared" si="56"/>
        <v>0</v>
      </c>
      <c r="AT119" s="71">
        <f t="shared" si="56"/>
        <v>0</v>
      </c>
      <c r="AU119" s="71">
        <f>SUM(AU120:AU142)</f>
        <v>0</v>
      </c>
      <c r="AV119" s="71">
        <f t="shared" ref="AV119:BC119" si="57">SUM(AV120:AV142)</f>
        <v>0</v>
      </c>
      <c r="AW119" s="71">
        <f t="shared" si="57"/>
        <v>0</v>
      </c>
      <c r="AX119" s="71">
        <f t="shared" si="57"/>
        <v>0</v>
      </c>
      <c r="AY119" s="71">
        <f t="shared" si="57"/>
        <v>0</v>
      </c>
      <c r="AZ119" s="71">
        <f t="shared" si="57"/>
        <v>0</v>
      </c>
      <c r="BA119" s="71">
        <f t="shared" si="57"/>
        <v>0</v>
      </c>
      <c r="BB119" s="71">
        <f t="shared" si="57"/>
        <v>0</v>
      </c>
      <c r="BC119" s="71">
        <f t="shared" si="57"/>
        <v>0</v>
      </c>
      <c r="BD119" s="71">
        <f>SUM(BD120:BD142)</f>
        <v>0</v>
      </c>
      <c r="BE119" s="71">
        <f t="shared" ref="BE119:BL119" si="58">SUM(BE120:BE142)</f>
        <v>0</v>
      </c>
      <c r="BF119" s="71">
        <f t="shared" si="58"/>
        <v>0</v>
      </c>
      <c r="BG119" s="71">
        <f t="shared" si="58"/>
        <v>0</v>
      </c>
      <c r="BH119" s="71">
        <f t="shared" si="58"/>
        <v>0</v>
      </c>
      <c r="BI119" s="71">
        <f t="shared" si="58"/>
        <v>0</v>
      </c>
      <c r="BJ119" s="71">
        <f t="shared" si="58"/>
        <v>0</v>
      </c>
      <c r="BK119" s="71">
        <f t="shared" si="58"/>
        <v>0</v>
      </c>
      <c r="BL119" s="71">
        <f t="shared" si="58"/>
        <v>0</v>
      </c>
      <c r="BM119" s="71">
        <f>SUM(BM120:BM142)</f>
        <v>0</v>
      </c>
      <c r="BN119" s="71">
        <f t="shared" ref="BN119:BU119" si="59">SUM(BN120:BN142)</f>
        <v>0</v>
      </c>
      <c r="BO119" s="71">
        <f t="shared" si="59"/>
        <v>0</v>
      </c>
      <c r="BP119" s="71">
        <f t="shared" si="59"/>
        <v>0</v>
      </c>
      <c r="BQ119" s="71">
        <f t="shared" si="59"/>
        <v>0</v>
      </c>
      <c r="BR119" s="71">
        <f t="shared" si="59"/>
        <v>0</v>
      </c>
      <c r="BS119" s="71">
        <f t="shared" si="59"/>
        <v>0</v>
      </c>
      <c r="BT119" s="71">
        <f t="shared" si="59"/>
        <v>0</v>
      </c>
      <c r="BU119" s="71">
        <f t="shared" si="59"/>
        <v>0</v>
      </c>
      <c r="BV119" s="71">
        <f>SUM(BV120:BV142)</f>
        <v>0</v>
      </c>
      <c r="BW119" s="71">
        <f t="shared" ref="BW119:CD119" si="60">SUM(BW120:BW142)</f>
        <v>0</v>
      </c>
      <c r="BX119" s="71">
        <f t="shared" si="60"/>
        <v>0</v>
      </c>
      <c r="BY119" s="71">
        <f t="shared" si="60"/>
        <v>0</v>
      </c>
      <c r="BZ119" s="71">
        <f t="shared" si="60"/>
        <v>0</v>
      </c>
      <c r="CA119" s="71">
        <f t="shared" si="60"/>
        <v>0</v>
      </c>
      <c r="CB119" s="71">
        <f t="shared" si="60"/>
        <v>0</v>
      </c>
      <c r="CC119" s="71">
        <f t="shared" si="60"/>
        <v>0</v>
      </c>
      <c r="CD119" s="71">
        <f t="shared" si="60"/>
        <v>0</v>
      </c>
      <c r="CE119" s="71">
        <f>SUM(CE120:CE142)</f>
        <v>0</v>
      </c>
      <c r="CF119" s="71">
        <f t="shared" ref="CF119:CM119" si="61">SUM(CF120:CF142)</f>
        <v>0</v>
      </c>
      <c r="CG119" s="71">
        <f t="shared" si="61"/>
        <v>0</v>
      </c>
      <c r="CH119" s="71">
        <f t="shared" si="61"/>
        <v>0</v>
      </c>
      <c r="CI119" s="71">
        <f t="shared" si="61"/>
        <v>0</v>
      </c>
      <c r="CJ119" s="71">
        <f t="shared" si="61"/>
        <v>0</v>
      </c>
      <c r="CK119" s="71">
        <f t="shared" si="61"/>
        <v>0</v>
      </c>
      <c r="CL119" s="71">
        <f t="shared" si="61"/>
        <v>0</v>
      </c>
      <c r="CM119" s="71">
        <f t="shared" si="61"/>
        <v>0</v>
      </c>
      <c r="CN119" s="71">
        <f>SUM(CN120:CN142)</f>
        <v>0</v>
      </c>
      <c r="CO119" s="71">
        <f t="shared" ref="CO119:CV119" si="62">SUM(CO120:CO142)</f>
        <v>0</v>
      </c>
      <c r="CP119" s="71">
        <f t="shared" si="62"/>
        <v>0</v>
      </c>
      <c r="CQ119" s="71">
        <f t="shared" si="62"/>
        <v>0</v>
      </c>
      <c r="CR119" s="71">
        <f t="shared" si="62"/>
        <v>0</v>
      </c>
      <c r="CS119" s="71">
        <f t="shared" si="62"/>
        <v>0</v>
      </c>
      <c r="CT119" s="71">
        <f t="shared" si="62"/>
        <v>0</v>
      </c>
      <c r="CU119" s="71">
        <f t="shared" si="62"/>
        <v>0</v>
      </c>
      <c r="CV119" s="71">
        <f t="shared" si="62"/>
        <v>0</v>
      </c>
      <c r="CW119" s="71">
        <f>SUM(CW120:CW142)</f>
        <v>0</v>
      </c>
      <c r="CX119" s="71">
        <f t="shared" ref="CX119:DE119" si="63">SUM(CX120:CX142)</f>
        <v>0</v>
      </c>
      <c r="CY119" s="71">
        <f t="shared" si="63"/>
        <v>0</v>
      </c>
      <c r="CZ119" s="71">
        <f t="shared" si="63"/>
        <v>0</v>
      </c>
      <c r="DA119" s="71">
        <f t="shared" si="63"/>
        <v>0</v>
      </c>
      <c r="DB119" s="71">
        <f t="shared" si="63"/>
        <v>0</v>
      </c>
      <c r="DC119" s="71">
        <f t="shared" si="63"/>
        <v>0</v>
      </c>
      <c r="DD119" s="71">
        <f t="shared" si="63"/>
        <v>0</v>
      </c>
      <c r="DE119" s="71">
        <f t="shared" si="63"/>
        <v>0</v>
      </c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</row>
    <row r="120" spans="1:177" x14ac:dyDescent="0.25">
      <c r="A120" s="73" t="s">
        <v>107</v>
      </c>
      <c r="B120" s="74">
        <v>1552</v>
      </c>
      <c r="C120" s="74">
        <v>133403</v>
      </c>
      <c r="D120" s="74">
        <v>770720</v>
      </c>
      <c r="E120" s="74">
        <v>39851</v>
      </c>
      <c r="F120" s="74">
        <v>1060</v>
      </c>
      <c r="G120" s="74">
        <v>122571</v>
      </c>
      <c r="H120" s="74">
        <v>634911</v>
      </c>
      <c r="I120" s="74">
        <v>33871</v>
      </c>
      <c r="J120" s="74">
        <v>157</v>
      </c>
      <c r="K120" s="74">
        <v>1642</v>
      </c>
      <c r="L120" s="74">
        <v>126714</v>
      </c>
      <c r="M120" s="74">
        <v>729456</v>
      </c>
      <c r="N120" s="74">
        <v>38156</v>
      </c>
      <c r="O120" s="74">
        <v>1093</v>
      </c>
      <c r="P120" s="74">
        <v>118556</v>
      </c>
      <c r="Q120" s="74">
        <v>632760</v>
      </c>
      <c r="R120" s="74">
        <v>33519</v>
      </c>
      <c r="S120" s="74">
        <v>133</v>
      </c>
      <c r="T120" s="74">
        <v>1779</v>
      </c>
      <c r="U120" s="74">
        <v>128840</v>
      </c>
      <c r="V120" s="74">
        <v>746512</v>
      </c>
      <c r="W120" s="74">
        <v>39329</v>
      </c>
      <c r="X120" s="74">
        <v>1207</v>
      </c>
      <c r="Y120" s="74">
        <v>120932</v>
      </c>
      <c r="Z120" s="74">
        <v>648582</v>
      </c>
      <c r="AA120" s="74">
        <v>34629</v>
      </c>
      <c r="AB120" s="74">
        <v>136</v>
      </c>
      <c r="AC120" s="74">
        <v>1883</v>
      </c>
      <c r="AD120" s="74">
        <v>127402</v>
      </c>
      <c r="AE120" s="74">
        <v>742177</v>
      </c>
      <c r="AF120" s="74">
        <v>39245</v>
      </c>
      <c r="AG120" s="74">
        <v>1267</v>
      </c>
      <c r="AH120" s="74">
        <v>120612</v>
      </c>
      <c r="AI120" s="74">
        <v>646990</v>
      </c>
      <c r="AJ120" s="74">
        <v>34736</v>
      </c>
      <c r="AK120" s="74">
        <v>130</v>
      </c>
      <c r="AL120" s="74">
        <f>+[4]Total!AL120</f>
        <v>0</v>
      </c>
      <c r="AM120" s="74">
        <f>+[4]Total!AM120</f>
        <v>0</v>
      </c>
      <c r="AN120" s="74">
        <f>+[4]Total!AN120</f>
        <v>0</v>
      </c>
      <c r="AO120" s="74">
        <f>+[4]Total!AO120</f>
        <v>0</v>
      </c>
      <c r="AP120" s="74">
        <f>+[4]Total!AP120</f>
        <v>0</v>
      </c>
      <c r="AQ120" s="74">
        <f>+[4]Total!AQ120</f>
        <v>0</v>
      </c>
      <c r="AR120" s="74">
        <f>+[4]Total!AR120</f>
        <v>0</v>
      </c>
      <c r="AS120" s="74">
        <f>+[4]Total!AS120</f>
        <v>0</v>
      </c>
      <c r="AT120" s="74">
        <f>+[4]Total!AT120</f>
        <v>0</v>
      </c>
      <c r="AU120" s="74">
        <f>+[4]Total!AU120</f>
        <v>0</v>
      </c>
      <c r="AV120" s="74">
        <f>+[4]Total!AV120</f>
        <v>0</v>
      </c>
      <c r="AW120" s="74">
        <f>+[4]Total!AW120</f>
        <v>0</v>
      </c>
      <c r="AX120" s="74">
        <f>+[4]Total!AX120</f>
        <v>0</v>
      </c>
      <c r="AY120" s="74">
        <f>+[4]Total!AY120</f>
        <v>0</v>
      </c>
      <c r="AZ120" s="74">
        <f>+[4]Total!AZ120</f>
        <v>0</v>
      </c>
      <c r="BA120" s="74">
        <f>+[4]Total!BA120</f>
        <v>0</v>
      </c>
      <c r="BB120" s="74">
        <f>+[4]Total!BB120</f>
        <v>0</v>
      </c>
      <c r="BC120" s="74">
        <f>+[4]Total!BC120</f>
        <v>0</v>
      </c>
      <c r="BD120" s="74">
        <f>+[4]Total!BD120</f>
        <v>0</v>
      </c>
      <c r="BE120" s="74">
        <f>+[4]Total!BE120</f>
        <v>0</v>
      </c>
      <c r="BF120" s="74">
        <f>+[4]Total!BF120</f>
        <v>0</v>
      </c>
      <c r="BG120" s="74">
        <f>+[4]Total!BG120</f>
        <v>0</v>
      </c>
      <c r="BH120" s="74">
        <f>+[4]Total!BH120</f>
        <v>0</v>
      </c>
      <c r="BI120" s="74">
        <f>+[4]Total!BI120</f>
        <v>0</v>
      </c>
      <c r="BJ120" s="74">
        <f>+[4]Total!BJ120</f>
        <v>0</v>
      </c>
      <c r="BK120" s="74">
        <f>+[4]Total!BK120</f>
        <v>0</v>
      </c>
      <c r="BL120" s="74">
        <f>+[4]Total!BL120</f>
        <v>0</v>
      </c>
      <c r="BM120" s="74">
        <f>+[4]Total!BM120</f>
        <v>0</v>
      </c>
      <c r="BN120" s="74">
        <f>+[4]Total!BN120</f>
        <v>0</v>
      </c>
      <c r="BO120" s="74">
        <f>+[4]Total!BO120</f>
        <v>0</v>
      </c>
      <c r="BP120" s="74">
        <f>+[4]Total!BP120</f>
        <v>0</v>
      </c>
      <c r="BQ120" s="74">
        <f>+[4]Total!BQ120</f>
        <v>0</v>
      </c>
      <c r="BR120" s="74">
        <f>+[4]Total!BR120</f>
        <v>0</v>
      </c>
      <c r="BS120" s="74">
        <f>+[4]Total!BS120</f>
        <v>0</v>
      </c>
      <c r="BT120" s="74">
        <f>+[4]Total!BT120</f>
        <v>0</v>
      </c>
      <c r="BU120" s="74">
        <f>+[4]Total!BU120</f>
        <v>0</v>
      </c>
      <c r="BV120" s="74">
        <f>+[4]Total!BV120</f>
        <v>0</v>
      </c>
      <c r="BW120" s="74">
        <f>+[4]Total!BW120</f>
        <v>0</v>
      </c>
      <c r="BX120" s="74">
        <f>+[4]Total!BX120</f>
        <v>0</v>
      </c>
      <c r="BY120" s="74">
        <f>+[4]Total!BY120</f>
        <v>0</v>
      </c>
      <c r="BZ120" s="74">
        <f>+[4]Total!BZ120</f>
        <v>0</v>
      </c>
      <c r="CA120" s="74">
        <f>+[4]Total!CA120</f>
        <v>0</v>
      </c>
      <c r="CB120" s="74">
        <f>+[4]Total!CB120</f>
        <v>0</v>
      </c>
      <c r="CC120" s="74">
        <f>+[4]Total!CC120</f>
        <v>0</v>
      </c>
      <c r="CD120" s="74">
        <f>+[4]Total!CD120</f>
        <v>0</v>
      </c>
      <c r="CE120" s="74">
        <f>+[4]Total!CE120</f>
        <v>0</v>
      </c>
      <c r="CF120" s="74">
        <f>+[4]Total!CF120</f>
        <v>0</v>
      </c>
      <c r="CG120" s="74">
        <f>+[4]Total!CG120</f>
        <v>0</v>
      </c>
      <c r="CH120" s="74">
        <f>+[4]Total!CH120</f>
        <v>0</v>
      </c>
      <c r="CI120" s="74">
        <f>+[4]Total!CI120</f>
        <v>0</v>
      </c>
      <c r="CJ120" s="74">
        <f>+[4]Total!CJ120</f>
        <v>0</v>
      </c>
      <c r="CK120" s="74">
        <f>+[4]Total!CK120</f>
        <v>0</v>
      </c>
      <c r="CL120" s="74">
        <f>+[4]Total!CL120</f>
        <v>0</v>
      </c>
      <c r="CM120" s="74">
        <f>+[4]Total!CM120</f>
        <v>0</v>
      </c>
      <c r="CN120" s="74">
        <f>+[4]Total!CN120</f>
        <v>0</v>
      </c>
      <c r="CO120" s="74">
        <f>+[4]Total!CO120</f>
        <v>0</v>
      </c>
      <c r="CP120" s="74">
        <f>+[4]Total!CP120</f>
        <v>0</v>
      </c>
      <c r="CQ120" s="74">
        <f>+[4]Total!CQ120</f>
        <v>0</v>
      </c>
      <c r="CR120" s="74">
        <f>+[4]Total!CR120</f>
        <v>0</v>
      </c>
      <c r="CS120" s="74">
        <f>+[4]Total!CS120</f>
        <v>0</v>
      </c>
      <c r="CT120" s="74">
        <f>+[4]Total!CT120</f>
        <v>0</v>
      </c>
      <c r="CU120" s="74">
        <f>+[4]Total!CU120</f>
        <v>0</v>
      </c>
      <c r="CV120" s="74">
        <f>+[4]Total!CV120</f>
        <v>0</v>
      </c>
      <c r="CW120" s="74">
        <f>+[4]Total!CW120</f>
        <v>0</v>
      </c>
      <c r="CX120" s="74">
        <f>+[4]Total!CX120</f>
        <v>0</v>
      </c>
      <c r="CY120" s="74">
        <f>+[4]Total!CY120</f>
        <v>0</v>
      </c>
      <c r="CZ120" s="74">
        <f>+[4]Total!CZ120</f>
        <v>0</v>
      </c>
      <c r="DA120" s="74">
        <f>+[4]Total!DA120</f>
        <v>0</v>
      </c>
      <c r="DB120" s="74">
        <f>+[4]Total!DB120</f>
        <v>0</v>
      </c>
      <c r="DC120" s="74">
        <f>+[4]Total!DC120</f>
        <v>0</v>
      </c>
      <c r="DD120" s="74">
        <f>+[4]Total!DD120</f>
        <v>0</v>
      </c>
      <c r="DE120" s="74">
        <f>+[4]Total!DE120</f>
        <v>0</v>
      </c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</row>
    <row r="121" spans="1:177" x14ac:dyDescent="0.25">
      <c r="A121" s="73" t="s">
        <v>108</v>
      </c>
      <c r="B121" s="74">
        <v>407</v>
      </c>
      <c r="C121" s="74">
        <v>39879</v>
      </c>
      <c r="D121" s="74">
        <v>265295</v>
      </c>
      <c r="E121" s="74">
        <v>17078</v>
      </c>
      <c r="F121" s="74">
        <v>291</v>
      </c>
      <c r="G121" s="74">
        <v>37566</v>
      </c>
      <c r="H121" s="74">
        <v>224953</v>
      </c>
      <c r="I121" s="74">
        <v>15715</v>
      </c>
      <c r="J121" s="74">
        <v>56</v>
      </c>
      <c r="K121" s="74">
        <v>419</v>
      </c>
      <c r="L121" s="74">
        <v>38119</v>
      </c>
      <c r="M121" s="74">
        <v>254358</v>
      </c>
      <c r="N121" s="74">
        <v>16649</v>
      </c>
      <c r="O121" s="74">
        <v>301</v>
      </c>
      <c r="P121" s="74">
        <v>36479</v>
      </c>
      <c r="Q121" s="74">
        <v>227663</v>
      </c>
      <c r="R121" s="74">
        <v>15712</v>
      </c>
      <c r="S121" s="74">
        <v>47</v>
      </c>
      <c r="T121" s="74">
        <v>528</v>
      </c>
      <c r="U121" s="74">
        <v>39085</v>
      </c>
      <c r="V121" s="74">
        <v>260878</v>
      </c>
      <c r="W121" s="74">
        <v>17326</v>
      </c>
      <c r="X121" s="74">
        <v>355</v>
      </c>
      <c r="Y121" s="74">
        <v>37411</v>
      </c>
      <c r="Z121" s="74">
        <v>234353</v>
      </c>
      <c r="AA121" s="74">
        <v>16333</v>
      </c>
      <c r="AB121" s="74">
        <v>44</v>
      </c>
      <c r="AC121" s="74">
        <v>561</v>
      </c>
      <c r="AD121" s="74">
        <v>38772</v>
      </c>
      <c r="AE121" s="74">
        <v>261037</v>
      </c>
      <c r="AF121" s="74">
        <v>17421</v>
      </c>
      <c r="AG121" s="74">
        <v>388</v>
      </c>
      <c r="AH121" s="74">
        <v>37486</v>
      </c>
      <c r="AI121" s="74">
        <v>235790</v>
      </c>
      <c r="AJ121" s="74">
        <v>16463</v>
      </c>
      <c r="AK121" s="74">
        <v>41</v>
      </c>
      <c r="AL121" s="74">
        <f>+[4]Total!AL121</f>
        <v>0</v>
      </c>
      <c r="AM121" s="74">
        <f>+[4]Total!AM121</f>
        <v>0</v>
      </c>
      <c r="AN121" s="74">
        <f>+[4]Total!AN121</f>
        <v>0</v>
      </c>
      <c r="AO121" s="74">
        <f>+[4]Total!AO121</f>
        <v>0</v>
      </c>
      <c r="AP121" s="74">
        <f>+[4]Total!AP121</f>
        <v>0</v>
      </c>
      <c r="AQ121" s="74">
        <f>+[4]Total!AQ121</f>
        <v>0</v>
      </c>
      <c r="AR121" s="74">
        <f>+[4]Total!AR121</f>
        <v>0</v>
      </c>
      <c r="AS121" s="74">
        <f>+[4]Total!AS121</f>
        <v>0</v>
      </c>
      <c r="AT121" s="74">
        <f>+[4]Total!AT121</f>
        <v>0</v>
      </c>
      <c r="AU121" s="74">
        <f>+[4]Total!AU121</f>
        <v>0</v>
      </c>
      <c r="AV121" s="74">
        <f>+[4]Total!AV121</f>
        <v>0</v>
      </c>
      <c r="AW121" s="74">
        <f>+[4]Total!AW121</f>
        <v>0</v>
      </c>
      <c r="AX121" s="74">
        <f>+[4]Total!AX121</f>
        <v>0</v>
      </c>
      <c r="AY121" s="74">
        <f>+[4]Total!AY121</f>
        <v>0</v>
      </c>
      <c r="AZ121" s="74">
        <f>+[4]Total!AZ121</f>
        <v>0</v>
      </c>
      <c r="BA121" s="74">
        <f>+[4]Total!BA121</f>
        <v>0</v>
      </c>
      <c r="BB121" s="74">
        <f>+[4]Total!BB121</f>
        <v>0</v>
      </c>
      <c r="BC121" s="74">
        <f>+[4]Total!BC121</f>
        <v>0</v>
      </c>
      <c r="BD121" s="74">
        <f>+[4]Total!BD121</f>
        <v>0</v>
      </c>
      <c r="BE121" s="74">
        <f>+[4]Total!BE121</f>
        <v>0</v>
      </c>
      <c r="BF121" s="74">
        <f>+[4]Total!BF121</f>
        <v>0</v>
      </c>
      <c r="BG121" s="74">
        <f>+[4]Total!BG121</f>
        <v>0</v>
      </c>
      <c r="BH121" s="74">
        <f>+[4]Total!BH121</f>
        <v>0</v>
      </c>
      <c r="BI121" s="74">
        <f>+[4]Total!BI121</f>
        <v>0</v>
      </c>
      <c r="BJ121" s="74">
        <f>+[4]Total!BJ121</f>
        <v>0</v>
      </c>
      <c r="BK121" s="74">
        <f>+[4]Total!BK121</f>
        <v>0</v>
      </c>
      <c r="BL121" s="74">
        <f>+[4]Total!BL121</f>
        <v>0</v>
      </c>
      <c r="BM121" s="74">
        <f>+[4]Total!BM121</f>
        <v>0</v>
      </c>
      <c r="BN121" s="74">
        <f>+[4]Total!BN121</f>
        <v>0</v>
      </c>
      <c r="BO121" s="74">
        <f>+[4]Total!BO121</f>
        <v>0</v>
      </c>
      <c r="BP121" s="74">
        <f>+[4]Total!BP121</f>
        <v>0</v>
      </c>
      <c r="BQ121" s="74">
        <f>+[4]Total!BQ121</f>
        <v>0</v>
      </c>
      <c r="BR121" s="74">
        <f>+[4]Total!BR121</f>
        <v>0</v>
      </c>
      <c r="BS121" s="74">
        <f>+[4]Total!BS121</f>
        <v>0</v>
      </c>
      <c r="BT121" s="74">
        <f>+[4]Total!BT121</f>
        <v>0</v>
      </c>
      <c r="BU121" s="74">
        <f>+[4]Total!BU121</f>
        <v>0</v>
      </c>
      <c r="BV121" s="74">
        <f>+[4]Total!BV121</f>
        <v>0</v>
      </c>
      <c r="BW121" s="74">
        <f>+[4]Total!BW121</f>
        <v>0</v>
      </c>
      <c r="BX121" s="74">
        <f>+[4]Total!BX121</f>
        <v>0</v>
      </c>
      <c r="BY121" s="74">
        <f>+[4]Total!BY121</f>
        <v>0</v>
      </c>
      <c r="BZ121" s="74">
        <f>+[4]Total!BZ121</f>
        <v>0</v>
      </c>
      <c r="CA121" s="74">
        <f>+[4]Total!CA121</f>
        <v>0</v>
      </c>
      <c r="CB121" s="74">
        <f>+[4]Total!CB121</f>
        <v>0</v>
      </c>
      <c r="CC121" s="74">
        <f>+[4]Total!CC121</f>
        <v>0</v>
      </c>
      <c r="CD121" s="74">
        <f>+[4]Total!CD121</f>
        <v>0</v>
      </c>
      <c r="CE121" s="74">
        <f>+[4]Total!CE121</f>
        <v>0</v>
      </c>
      <c r="CF121" s="74">
        <f>+[4]Total!CF121</f>
        <v>0</v>
      </c>
      <c r="CG121" s="74">
        <f>+[4]Total!CG121</f>
        <v>0</v>
      </c>
      <c r="CH121" s="74">
        <f>+[4]Total!CH121</f>
        <v>0</v>
      </c>
      <c r="CI121" s="74">
        <f>+[4]Total!CI121</f>
        <v>0</v>
      </c>
      <c r="CJ121" s="74">
        <f>+[4]Total!CJ121</f>
        <v>0</v>
      </c>
      <c r="CK121" s="74">
        <f>+[4]Total!CK121</f>
        <v>0</v>
      </c>
      <c r="CL121" s="74">
        <f>+[4]Total!CL121</f>
        <v>0</v>
      </c>
      <c r="CM121" s="74">
        <f>+[4]Total!CM121</f>
        <v>0</v>
      </c>
      <c r="CN121" s="74">
        <f>+[4]Total!CN121</f>
        <v>0</v>
      </c>
      <c r="CO121" s="74">
        <f>+[4]Total!CO121</f>
        <v>0</v>
      </c>
      <c r="CP121" s="74">
        <f>+[4]Total!CP121</f>
        <v>0</v>
      </c>
      <c r="CQ121" s="74">
        <f>+[4]Total!CQ121</f>
        <v>0</v>
      </c>
      <c r="CR121" s="74">
        <f>+[4]Total!CR121</f>
        <v>0</v>
      </c>
      <c r="CS121" s="74">
        <f>+[4]Total!CS121</f>
        <v>0</v>
      </c>
      <c r="CT121" s="74">
        <f>+[4]Total!CT121</f>
        <v>0</v>
      </c>
      <c r="CU121" s="74">
        <f>+[4]Total!CU121</f>
        <v>0</v>
      </c>
      <c r="CV121" s="74">
        <f>+[4]Total!CV121</f>
        <v>0</v>
      </c>
      <c r="CW121" s="74">
        <f>+[4]Total!CW121</f>
        <v>0</v>
      </c>
      <c r="CX121" s="74">
        <f>+[4]Total!CX121</f>
        <v>0</v>
      </c>
      <c r="CY121" s="74">
        <f>+[4]Total!CY121</f>
        <v>0</v>
      </c>
      <c r="CZ121" s="74">
        <f>+[4]Total!CZ121</f>
        <v>0</v>
      </c>
      <c r="DA121" s="74">
        <f>+[4]Total!DA121</f>
        <v>0</v>
      </c>
      <c r="DB121" s="74">
        <f>+[4]Total!DB121</f>
        <v>0</v>
      </c>
      <c r="DC121" s="74">
        <f>+[4]Total!DC121</f>
        <v>0</v>
      </c>
      <c r="DD121" s="74">
        <f>+[4]Total!DD121</f>
        <v>0</v>
      </c>
      <c r="DE121" s="74">
        <f>+[4]Total!DE121</f>
        <v>0</v>
      </c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</row>
    <row r="122" spans="1:177" x14ac:dyDescent="0.25">
      <c r="A122" s="73" t="s">
        <v>109</v>
      </c>
      <c r="B122" s="74">
        <v>233</v>
      </c>
      <c r="C122" s="74">
        <v>30093</v>
      </c>
      <c r="D122" s="74">
        <v>189497</v>
      </c>
      <c r="E122" s="74">
        <v>17023</v>
      </c>
      <c r="F122" s="74">
        <v>163</v>
      </c>
      <c r="G122" s="74">
        <v>25101</v>
      </c>
      <c r="H122" s="74">
        <v>157267</v>
      </c>
      <c r="I122" s="74">
        <v>16272</v>
      </c>
      <c r="J122" s="74">
        <v>16</v>
      </c>
      <c r="K122" s="74">
        <v>262</v>
      </c>
      <c r="L122" s="74">
        <v>28156</v>
      </c>
      <c r="M122" s="74">
        <v>182624</v>
      </c>
      <c r="N122" s="74">
        <v>16462</v>
      </c>
      <c r="O122" s="74">
        <v>173</v>
      </c>
      <c r="P122" s="74">
        <v>23610</v>
      </c>
      <c r="Q122" s="74">
        <v>152953</v>
      </c>
      <c r="R122" s="74">
        <v>15848</v>
      </c>
      <c r="S122" s="74">
        <v>9</v>
      </c>
      <c r="T122" s="74">
        <v>315</v>
      </c>
      <c r="U122" s="74">
        <v>29226</v>
      </c>
      <c r="V122" s="74">
        <v>188324</v>
      </c>
      <c r="W122" s="74">
        <v>16802</v>
      </c>
      <c r="X122" s="74">
        <v>201</v>
      </c>
      <c r="Y122" s="74">
        <v>24065</v>
      </c>
      <c r="Z122" s="74">
        <v>156451</v>
      </c>
      <c r="AA122" s="74">
        <v>16043</v>
      </c>
      <c r="AB122" s="74">
        <v>9</v>
      </c>
      <c r="AC122" s="74">
        <v>357</v>
      </c>
      <c r="AD122" s="74">
        <v>29091</v>
      </c>
      <c r="AE122" s="74">
        <v>189872</v>
      </c>
      <c r="AF122" s="74">
        <v>16692</v>
      </c>
      <c r="AG122" s="74">
        <v>202</v>
      </c>
      <c r="AH122" s="74">
        <v>23635</v>
      </c>
      <c r="AI122" s="74">
        <v>156884</v>
      </c>
      <c r="AJ122" s="74">
        <v>15870</v>
      </c>
      <c r="AK122" s="74">
        <v>7</v>
      </c>
      <c r="AL122" s="74">
        <f>+[4]Total!AL122</f>
        <v>0</v>
      </c>
      <c r="AM122" s="74">
        <f>+[4]Total!AM122</f>
        <v>0</v>
      </c>
      <c r="AN122" s="74">
        <f>+[4]Total!AN122</f>
        <v>0</v>
      </c>
      <c r="AO122" s="74">
        <f>+[4]Total!AO122</f>
        <v>0</v>
      </c>
      <c r="AP122" s="74">
        <f>+[4]Total!AP122</f>
        <v>0</v>
      </c>
      <c r="AQ122" s="74">
        <f>+[4]Total!AQ122</f>
        <v>0</v>
      </c>
      <c r="AR122" s="74">
        <f>+[4]Total!AR122</f>
        <v>0</v>
      </c>
      <c r="AS122" s="74">
        <f>+[4]Total!AS122</f>
        <v>0</v>
      </c>
      <c r="AT122" s="74">
        <f>+[4]Total!AT122</f>
        <v>0</v>
      </c>
      <c r="AU122" s="74">
        <f>+[4]Total!AU122</f>
        <v>0</v>
      </c>
      <c r="AV122" s="74">
        <f>+[4]Total!AV122</f>
        <v>0</v>
      </c>
      <c r="AW122" s="74">
        <f>+[4]Total!AW122</f>
        <v>0</v>
      </c>
      <c r="AX122" s="74">
        <f>+[4]Total!AX122</f>
        <v>0</v>
      </c>
      <c r="AY122" s="74">
        <f>+[4]Total!AY122</f>
        <v>0</v>
      </c>
      <c r="AZ122" s="74">
        <f>+[4]Total!AZ122</f>
        <v>0</v>
      </c>
      <c r="BA122" s="74">
        <f>+[4]Total!BA122</f>
        <v>0</v>
      </c>
      <c r="BB122" s="74">
        <f>+[4]Total!BB122</f>
        <v>0</v>
      </c>
      <c r="BC122" s="74">
        <f>+[4]Total!BC122</f>
        <v>0</v>
      </c>
      <c r="BD122" s="74">
        <f>+[4]Total!BD122</f>
        <v>0</v>
      </c>
      <c r="BE122" s="74">
        <f>+[4]Total!BE122</f>
        <v>0</v>
      </c>
      <c r="BF122" s="74">
        <f>+[4]Total!BF122</f>
        <v>0</v>
      </c>
      <c r="BG122" s="74">
        <f>+[4]Total!BG122</f>
        <v>0</v>
      </c>
      <c r="BH122" s="74">
        <f>+[4]Total!BH122</f>
        <v>0</v>
      </c>
      <c r="BI122" s="74">
        <f>+[4]Total!BI122</f>
        <v>0</v>
      </c>
      <c r="BJ122" s="74">
        <f>+[4]Total!BJ122</f>
        <v>0</v>
      </c>
      <c r="BK122" s="74">
        <f>+[4]Total!BK122</f>
        <v>0</v>
      </c>
      <c r="BL122" s="74">
        <f>+[4]Total!BL122</f>
        <v>0</v>
      </c>
      <c r="BM122" s="74">
        <f>+[4]Total!BM122</f>
        <v>0</v>
      </c>
      <c r="BN122" s="74">
        <f>+[4]Total!BN122</f>
        <v>0</v>
      </c>
      <c r="BO122" s="74">
        <f>+[4]Total!BO122</f>
        <v>0</v>
      </c>
      <c r="BP122" s="74">
        <f>+[4]Total!BP122</f>
        <v>0</v>
      </c>
      <c r="BQ122" s="74">
        <f>+[4]Total!BQ122</f>
        <v>0</v>
      </c>
      <c r="BR122" s="74">
        <f>+[4]Total!BR122</f>
        <v>0</v>
      </c>
      <c r="BS122" s="74">
        <f>+[4]Total!BS122</f>
        <v>0</v>
      </c>
      <c r="BT122" s="74">
        <f>+[4]Total!BT122</f>
        <v>0</v>
      </c>
      <c r="BU122" s="74">
        <f>+[4]Total!BU122</f>
        <v>0</v>
      </c>
      <c r="BV122" s="74">
        <f>+[4]Total!BV122</f>
        <v>0</v>
      </c>
      <c r="BW122" s="74">
        <f>+[4]Total!BW122</f>
        <v>0</v>
      </c>
      <c r="BX122" s="74">
        <f>+[4]Total!BX122</f>
        <v>0</v>
      </c>
      <c r="BY122" s="74">
        <f>+[4]Total!BY122</f>
        <v>0</v>
      </c>
      <c r="BZ122" s="74">
        <f>+[4]Total!BZ122</f>
        <v>0</v>
      </c>
      <c r="CA122" s="74">
        <f>+[4]Total!CA122</f>
        <v>0</v>
      </c>
      <c r="CB122" s="74">
        <f>+[4]Total!CB122</f>
        <v>0</v>
      </c>
      <c r="CC122" s="74">
        <f>+[4]Total!CC122</f>
        <v>0</v>
      </c>
      <c r="CD122" s="74">
        <f>+[4]Total!CD122</f>
        <v>0</v>
      </c>
      <c r="CE122" s="74">
        <f>+[4]Total!CE122</f>
        <v>0</v>
      </c>
      <c r="CF122" s="74">
        <f>+[4]Total!CF122</f>
        <v>0</v>
      </c>
      <c r="CG122" s="74">
        <f>+[4]Total!CG122</f>
        <v>0</v>
      </c>
      <c r="CH122" s="74">
        <f>+[4]Total!CH122</f>
        <v>0</v>
      </c>
      <c r="CI122" s="74">
        <f>+[4]Total!CI122</f>
        <v>0</v>
      </c>
      <c r="CJ122" s="74">
        <f>+[4]Total!CJ122</f>
        <v>0</v>
      </c>
      <c r="CK122" s="74">
        <f>+[4]Total!CK122</f>
        <v>0</v>
      </c>
      <c r="CL122" s="74">
        <f>+[4]Total!CL122</f>
        <v>0</v>
      </c>
      <c r="CM122" s="74">
        <f>+[4]Total!CM122</f>
        <v>0</v>
      </c>
      <c r="CN122" s="74">
        <f>+[4]Total!CN122</f>
        <v>0</v>
      </c>
      <c r="CO122" s="74">
        <f>+[4]Total!CO122</f>
        <v>0</v>
      </c>
      <c r="CP122" s="74">
        <f>+[4]Total!CP122</f>
        <v>0</v>
      </c>
      <c r="CQ122" s="74">
        <f>+[4]Total!CQ122</f>
        <v>0</v>
      </c>
      <c r="CR122" s="74">
        <f>+[4]Total!CR122</f>
        <v>0</v>
      </c>
      <c r="CS122" s="74">
        <f>+[4]Total!CS122</f>
        <v>0</v>
      </c>
      <c r="CT122" s="74">
        <f>+[4]Total!CT122</f>
        <v>0</v>
      </c>
      <c r="CU122" s="74">
        <f>+[4]Total!CU122</f>
        <v>0</v>
      </c>
      <c r="CV122" s="74">
        <f>+[4]Total!CV122</f>
        <v>0</v>
      </c>
      <c r="CW122" s="74">
        <f>+[4]Total!CW122</f>
        <v>0</v>
      </c>
      <c r="CX122" s="74">
        <f>+[4]Total!CX122</f>
        <v>0</v>
      </c>
      <c r="CY122" s="74">
        <f>+[4]Total!CY122</f>
        <v>0</v>
      </c>
      <c r="CZ122" s="74">
        <f>+[4]Total!CZ122</f>
        <v>0</v>
      </c>
      <c r="DA122" s="74">
        <f>+[4]Total!DA122</f>
        <v>0</v>
      </c>
      <c r="DB122" s="74">
        <f>+[4]Total!DB122</f>
        <v>0</v>
      </c>
      <c r="DC122" s="74">
        <f>+[4]Total!DC122</f>
        <v>0</v>
      </c>
      <c r="DD122" s="74">
        <f>+[4]Total!DD122</f>
        <v>0</v>
      </c>
      <c r="DE122" s="74">
        <f>+[4]Total!DE122</f>
        <v>0</v>
      </c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</row>
    <row r="123" spans="1:177" x14ac:dyDescent="0.25">
      <c r="A123" s="73" t="s">
        <v>110</v>
      </c>
      <c r="B123" s="74">
        <v>32</v>
      </c>
      <c r="C123" s="74">
        <v>4667</v>
      </c>
      <c r="D123" s="74">
        <v>32700</v>
      </c>
      <c r="E123" s="74">
        <v>2654</v>
      </c>
      <c r="F123" s="74">
        <v>35</v>
      </c>
      <c r="G123" s="74">
        <v>4462</v>
      </c>
      <c r="H123" s="74">
        <v>27928</v>
      </c>
      <c r="I123" s="74">
        <v>2401</v>
      </c>
      <c r="J123" s="74">
        <v>3</v>
      </c>
      <c r="K123" s="74">
        <v>27</v>
      </c>
      <c r="L123" s="74">
        <v>4285</v>
      </c>
      <c r="M123" s="74">
        <v>31226</v>
      </c>
      <c r="N123" s="74">
        <v>2568</v>
      </c>
      <c r="O123" s="74">
        <v>34</v>
      </c>
      <c r="P123" s="74">
        <v>4113</v>
      </c>
      <c r="Q123" s="74">
        <v>27780</v>
      </c>
      <c r="R123" s="74">
        <v>2371</v>
      </c>
      <c r="S123" s="74">
        <v>3</v>
      </c>
      <c r="T123" s="74">
        <v>29</v>
      </c>
      <c r="U123" s="74">
        <v>4457</v>
      </c>
      <c r="V123" s="74">
        <v>31741</v>
      </c>
      <c r="W123" s="74">
        <v>2734</v>
      </c>
      <c r="X123" s="74">
        <v>40</v>
      </c>
      <c r="Y123" s="74">
        <v>4241</v>
      </c>
      <c r="Z123" s="74">
        <v>28378</v>
      </c>
      <c r="AA123" s="74">
        <v>2558</v>
      </c>
      <c r="AB123" s="74">
        <v>3</v>
      </c>
      <c r="AC123" s="74">
        <v>30</v>
      </c>
      <c r="AD123" s="74">
        <v>4274</v>
      </c>
      <c r="AE123" s="74">
        <v>31148</v>
      </c>
      <c r="AF123" s="74">
        <v>2684</v>
      </c>
      <c r="AG123" s="74">
        <v>32</v>
      </c>
      <c r="AH123" s="74">
        <v>4059</v>
      </c>
      <c r="AI123" s="74">
        <v>27640</v>
      </c>
      <c r="AJ123" s="74">
        <v>2525</v>
      </c>
      <c r="AK123" s="74">
        <v>3</v>
      </c>
      <c r="AL123" s="74">
        <f>+[4]Total!AL123</f>
        <v>0</v>
      </c>
      <c r="AM123" s="74">
        <f>+[4]Total!AM123</f>
        <v>0</v>
      </c>
      <c r="AN123" s="74">
        <f>+[4]Total!AN123</f>
        <v>0</v>
      </c>
      <c r="AO123" s="74">
        <f>+[4]Total!AO123</f>
        <v>0</v>
      </c>
      <c r="AP123" s="74">
        <f>+[4]Total!AP123</f>
        <v>0</v>
      </c>
      <c r="AQ123" s="74">
        <f>+[4]Total!AQ123</f>
        <v>0</v>
      </c>
      <c r="AR123" s="74">
        <f>+[4]Total!AR123</f>
        <v>0</v>
      </c>
      <c r="AS123" s="74">
        <f>+[4]Total!AS123</f>
        <v>0</v>
      </c>
      <c r="AT123" s="74">
        <f>+[4]Total!AT123</f>
        <v>0</v>
      </c>
      <c r="AU123" s="74">
        <f>+[4]Total!AU123</f>
        <v>0</v>
      </c>
      <c r="AV123" s="74">
        <f>+[4]Total!AV123</f>
        <v>0</v>
      </c>
      <c r="AW123" s="74">
        <f>+[4]Total!AW123</f>
        <v>0</v>
      </c>
      <c r="AX123" s="74">
        <f>+[4]Total!AX123</f>
        <v>0</v>
      </c>
      <c r="AY123" s="74">
        <f>+[4]Total!AY123</f>
        <v>0</v>
      </c>
      <c r="AZ123" s="74">
        <f>+[4]Total!AZ123</f>
        <v>0</v>
      </c>
      <c r="BA123" s="74">
        <f>+[4]Total!BA123</f>
        <v>0</v>
      </c>
      <c r="BB123" s="74">
        <f>+[4]Total!BB123</f>
        <v>0</v>
      </c>
      <c r="BC123" s="74">
        <f>+[4]Total!BC123</f>
        <v>0</v>
      </c>
      <c r="BD123" s="74">
        <f>+[4]Total!BD123</f>
        <v>0</v>
      </c>
      <c r="BE123" s="74">
        <f>+[4]Total!BE123</f>
        <v>0</v>
      </c>
      <c r="BF123" s="74">
        <f>+[4]Total!BF123</f>
        <v>0</v>
      </c>
      <c r="BG123" s="74">
        <f>+[4]Total!BG123</f>
        <v>0</v>
      </c>
      <c r="BH123" s="74">
        <f>+[4]Total!BH123</f>
        <v>0</v>
      </c>
      <c r="BI123" s="74">
        <f>+[4]Total!BI123</f>
        <v>0</v>
      </c>
      <c r="BJ123" s="74">
        <f>+[4]Total!BJ123</f>
        <v>0</v>
      </c>
      <c r="BK123" s="74">
        <f>+[4]Total!BK123</f>
        <v>0</v>
      </c>
      <c r="BL123" s="74">
        <f>+[4]Total!BL123</f>
        <v>0</v>
      </c>
      <c r="BM123" s="74">
        <f>+[4]Total!BM123</f>
        <v>0</v>
      </c>
      <c r="BN123" s="74">
        <f>+[4]Total!BN123</f>
        <v>0</v>
      </c>
      <c r="BO123" s="74">
        <f>+[4]Total!BO123</f>
        <v>0</v>
      </c>
      <c r="BP123" s="74">
        <f>+[4]Total!BP123</f>
        <v>0</v>
      </c>
      <c r="BQ123" s="74">
        <f>+[4]Total!BQ123</f>
        <v>0</v>
      </c>
      <c r="BR123" s="74">
        <f>+[4]Total!BR123</f>
        <v>0</v>
      </c>
      <c r="BS123" s="74">
        <f>+[4]Total!BS123</f>
        <v>0</v>
      </c>
      <c r="BT123" s="74">
        <f>+[4]Total!BT123</f>
        <v>0</v>
      </c>
      <c r="BU123" s="74">
        <f>+[4]Total!BU123</f>
        <v>0</v>
      </c>
      <c r="BV123" s="74">
        <f>+[4]Total!BV123</f>
        <v>0</v>
      </c>
      <c r="BW123" s="74">
        <f>+[4]Total!BW123</f>
        <v>0</v>
      </c>
      <c r="BX123" s="74">
        <f>+[4]Total!BX123</f>
        <v>0</v>
      </c>
      <c r="BY123" s="74">
        <f>+[4]Total!BY123</f>
        <v>0</v>
      </c>
      <c r="BZ123" s="74">
        <f>+[4]Total!BZ123</f>
        <v>0</v>
      </c>
      <c r="CA123" s="74">
        <f>+[4]Total!CA123</f>
        <v>0</v>
      </c>
      <c r="CB123" s="74">
        <f>+[4]Total!CB123</f>
        <v>0</v>
      </c>
      <c r="CC123" s="74">
        <f>+[4]Total!CC123</f>
        <v>0</v>
      </c>
      <c r="CD123" s="74">
        <f>+[4]Total!CD123</f>
        <v>0</v>
      </c>
      <c r="CE123" s="74">
        <f>+[4]Total!CE123</f>
        <v>0</v>
      </c>
      <c r="CF123" s="74">
        <f>+[4]Total!CF123</f>
        <v>0</v>
      </c>
      <c r="CG123" s="74">
        <f>+[4]Total!CG123</f>
        <v>0</v>
      </c>
      <c r="CH123" s="74">
        <f>+[4]Total!CH123</f>
        <v>0</v>
      </c>
      <c r="CI123" s="74">
        <f>+[4]Total!CI123</f>
        <v>0</v>
      </c>
      <c r="CJ123" s="74">
        <f>+[4]Total!CJ123</f>
        <v>0</v>
      </c>
      <c r="CK123" s="74">
        <f>+[4]Total!CK123</f>
        <v>0</v>
      </c>
      <c r="CL123" s="74">
        <f>+[4]Total!CL123</f>
        <v>0</v>
      </c>
      <c r="CM123" s="74">
        <f>+[4]Total!CM123</f>
        <v>0</v>
      </c>
      <c r="CN123" s="74">
        <f>+[4]Total!CN123</f>
        <v>0</v>
      </c>
      <c r="CO123" s="74">
        <f>+[4]Total!CO123</f>
        <v>0</v>
      </c>
      <c r="CP123" s="74">
        <f>+[4]Total!CP123</f>
        <v>0</v>
      </c>
      <c r="CQ123" s="74">
        <f>+[4]Total!CQ123</f>
        <v>0</v>
      </c>
      <c r="CR123" s="74">
        <f>+[4]Total!CR123</f>
        <v>0</v>
      </c>
      <c r="CS123" s="74">
        <f>+[4]Total!CS123</f>
        <v>0</v>
      </c>
      <c r="CT123" s="74">
        <f>+[4]Total!CT123</f>
        <v>0</v>
      </c>
      <c r="CU123" s="74">
        <f>+[4]Total!CU123</f>
        <v>0</v>
      </c>
      <c r="CV123" s="74">
        <f>+[4]Total!CV123</f>
        <v>0</v>
      </c>
      <c r="CW123" s="74">
        <f>+[4]Total!CW123</f>
        <v>0</v>
      </c>
      <c r="CX123" s="74">
        <f>+[4]Total!CX123</f>
        <v>0</v>
      </c>
      <c r="CY123" s="74">
        <f>+[4]Total!CY123</f>
        <v>0</v>
      </c>
      <c r="CZ123" s="74">
        <f>+[4]Total!CZ123</f>
        <v>0</v>
      </c>
      <c r="DA123" s="74">
        <f>+[4]Total!DA123</f>
        <v>0</v>
      </c>
      <c r="DB123" s="74">
        <f>+[4]Total!DB123</f>
        <v>0</v>
      </c>
      <c r="DC123" s="74">
        <f>+[4]Total!DC123</f>
        <v>0</v>
      </c>
      <c r="DD123" s="74">
        <f>+[4]Total!DD123</f>
        <v>0</v>
      </c>
      <c r="DE123" s="74">
        <f>+[4]Total!DE123</f>
        <v>0</v>
      </c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</row>
    <row r="124" spans="1:177" x14ac:dyDescent="0.25">
      <c r="A124" s="73" t="s">
        <v>111</v>
      </c>
      <c r="B124" s="74">
        <v>26</v>
      </c>
      <c r="C124" s="74">
        <v>3435</v>
      </c>
      <c r="D124" s="74">
        <v>17669</v>
      </c>
      <c r="E124" s="74">
        <v>646</v>
      </c>
      <c r="F124" s="74">
        <v>4</v>
      </c>
      <c r="G124" s="74">
        <v>2607</v>
      </c>
      <c r="H124" s="74">
        <v>11508</v>
      </c>
      <c r="I124" s="74">
        <v>602</v>
      </c>
      <c r="J124" s="74">
        <v>1</v>
      </c>
      <c r="K124" s="74">
        <v>30</v>
      </c>
      <c r="L124" s="74">
        <v>3140</v>
      </c>
      <c r="M124" s="74">
        <v>17427</v>
      </c>
      <c r="N124" s="74">
        <v>614</v>
      </c>
      <c r="O124" s="74">
        <v>2</v>
      </c>
      <c r="P124" s="74">
        <v>2495</v>
      </c>
      <c r="Q124" s="74">
        <v>11183</v>
      </c>
      <c r="R124" s="74">
        <v>592</v>
      </c>
      <c r="S124" s="74">
        <v>1</v>
      </c>
      <c r="T124" s="74">
        <v>32</v>
      </c>
      <c r="U124" s="74">
        <v>3183</v>
      </c>
      <c r="V124" s="74">
        <v>16915</v>
      </c>
      <c r="W124" s="74">
        <v>621</v>
      </c>
      <c r="X124" s="74">
        <v>4</v>
      </c>
      <c r="Y124" s="74">
        <v>2491</v>
      </c>
      <c r="Z124" s="74">
        <v>11360</v>
      </c>
      <c r="AA124" s="74">
        <v>619</v>
      </c>
      <c r="AB124" s="74">
        <v>1</v>
      </c>
      <c r="AC124" s="74">
        <v>29</v>
      </c>
      <c r="AD124" s="74">
        <v>3120</v>
      </c>
      <c r="AE124" s="74">
        <v>17416</v>
      </c>
      <c r="AF124" s="74">
        <v>660</v>
      </c>
      <c r="AG124" s="74">
        <v>14</v>
      </c>
      <c r="AH124" s="74">
        <v>2496</v>
      </c>
      <c r="AI124" s="74">
        <v>11885</v>
      </c>
      <c r="AJ124" s="74">
        <v>678</v>
      </c>
      <c r="AK124" s="74">
        <v>1</v>
      </c>
      <c r="AL124" s="74">
        <f>+[4]Total!AL124</f>
        <v>0</v>
      </c>
      <c r="AM124" s="74">
        <f>+[4]Total!AM124</f>
        <v>0</v>
      </c>
      <c r="AN124" s="74">
        <f>+[4]Total!AN124</f>
        <v>0</v>
      </c>
      <c r="AO124" s="74">
        <f>+[4]Total!AO124</f>
        <v>0</v>
      </c>
      <c r="AP124" s="74">
        <f>+[4]Total!AP124</f>
        <v>0</v>
      </c>
      <c r="AQ124" s="74">
        <f>+[4]Total!AQ124</f>
        <v>0</v>
      </c>
      <c r="AR124" s="74">
        <f>+[4]Total!AR124</f>
        <v>0</v>
      </c>
      <c r="AS124" s="74">
        <f>+[4]Total!AS124</f>
        <v>0</v>
      </c>
      <c r="AT124" s="74">
        <f>+[4]Total!AT124</f>
        <v>0</v>
      </c>
      <c r="AU124" s="74">
        <f>+[4]Total!AU124</f>
        <v>0</v>
      </c>
      <c r="AV124" s="74">
        <f>+[4]Total!AV124</f>
        <v>0</v>
      </c>
      <c r="AW124" s="74">
        <f>+[4]Total!AW124</f>
        <v>0</v>
      </c>
      <c r="AX124" s="74">
        <f>+[4]Total!AX124</f>
        <v>0</v>
      </c>
      <c r="AY124" s="74">
        <f>+[4]Total!AY124</f>
        <v>0</v>
      </c>
      <c r="AZ124" s="74">
        <f>+[4]Total!AZ124</f>
        <v>0</v>
      </c>
      <c r="BA124" s="74">
        <f>+[4]Total!BA124</f>
        <v>0</v>
      </c>
      <c r="BB124" s="74">
        <f>+[4]Total!BB124</f>
        <v>0</v>
      </c>
      <c r="BC124" s="74">
        <f>+[4]Total!BC124</f>
        <v>0</v>
      </c>
      <c r="BD124" s="74">
        <f>+[4]Total!BD124</f>
        <v>0</v>
      </c>
      <c r="BE124" s="74">
        <f>+[4]Total!BE124</f>
        <v>0</v>
      </c>
      <c r="BF124" s="74">
        <f>+[4]Total!BF124</f>
        <v>0</v>
      </c>
      <c r="BG124" s="74">
        <f>+[4]Total!BG124</f>
        <v>0</v>
      </c>
      <c r="BH124" s="74">
        <f>+[4]Total!BH124</f>
        <v>0</v>
      </c>
      <c r="BI124" s="74">
        <f>+[4]Total!BI124</f>
        <v>0</v>
      </c>
      <c r="BJ124" s="74">
        <f>+[4]Total!BJ124</f>
        <v>0</v>
      </c>
      <c r="BK124" s="74">
        <f>+[4]Total!BK124</f>
        <v>0</v>
      </c>
      <c r="BL124" s="74">
        <f>+[4]Total!BL124</f>
        <v>0</v>
      </c>
      <c r="BM124" s="74">
        <f>+[4]Total!BM124</f>
        <v>0</v>
      </c>
      <c r="BN124" s="74">
        <f>+[4]Total!BN124</f>
        <v>0</v>
      </c>
      <c r="BO124" s="74">
        <f>+[4]Total!BO124</f>
        <v>0</v>
      </c>
      <c r="BP124" s="74">
        <f>+[4]Total!BP124</f>
        <v>0</v>
      </c>
      <c r="BQ124" s="74">
        <f>+[4]Total!BQ124</f>
        <v>0</v>
      </c>
      <c r="BR124" s="74">
        <f>+[4]Total!BR124</f>
        <v>0</v>
      </c>
      <c r="BS124" s="74">
        <f>+[4]Total!BS124</f>
        <v>0</v>
      </c>
      <c r="BT124" s="74">
        <f>+[4]Total!BT124</f>
        <v>0</v>
      </c>
      <c r="BU124" s="74">
        <f>+[4]Total!BU124</f>
        <v>0</v>
      </c>
      <c r="BV124" s="74">
        <f>+[4]Total!BV124</f>
        <v>0</v>
      </c>
      <c r="BW124" s="74">
        <f>+[4]Total!BW124</f>
        <v>0</v>
      </c>
      <c r="BX124" s="74">
        <f>+[4]Total!BX124</f>
        <v>0</v>
      </c>
      <c r="BY124" s="74">
        <f>+[4]Total!BY124</f>
        <v>0</v>
      </c>
      <c r="BZ124" s="74">
        <f>+[4]Total!BZ124</f>
        <v>0</v>
      </c>
      <c r="CA124" s="74">
        <f>+[4]Total!CA124</f>
        <v>0</v>
      </c>
      <c r="CB124" s="74">
        <f>+[4]Total!CB124</f>
        <v>0</v>
      </c>
      <c r="CC124" s="74">
        <f>+[4]Total!CC124</f>
        <v>0</v>
      </c>
      <c r="CD124" s="74">
        <f>+[4]Total!CD124</f>
        <v>0</v>
      </c>
      <c r="CE124" s="74">
        <f>+[4]Total!CE124</f>
        <v>0</v>
      </c>
      <c r="CF124" s="74">
        <f>+[4]Total!CF124</f>
        <v>0</v>
      </c>
      <c r="CG124" s="74">
        <f>+[4]Total!CG124</f>
        <v>0</v>
      </c>
      <c r="CH124" s="74">
        <f>+[4]Total!CH124</f>
        <v>0</v>
      </c>
      <c r="CI124" s="74">
        <f>+[4]Total!CI124</f>
        <v>0</v>
      </c>
      <c r="CJ124" s="74">
        <f>+[4]Total!CJ124</f>
        <v>0</v>
      </c>
      <c r="CK124" s="74">
        <f>+[4]Total!CK124</f>
        <v>0</v>
      </c>
      <c r="CL124" s="74">
        <f>+[4]Total!CL124</f>
        <v>0</v>
      </c>
      <c r="CM124" s="74">
        <f>+[4]Total!CM124</f>
        <v>0</v>
      </c>
      <c r="CN124" s="74">
        <f>+[4]Total!CN124</f>
        <v>0</v>
      </c>
      <c r="CO124" s="74">
        <f>+[4]Total!CO124</f>
        <v>0</v>
      </c>
      <c r="CP124" s="74">
        <f>+[4]Total!CP124</f>
        <v>0</v>
      </c>
      <c r="CQ124" s="74">
        <f>+[4]Total!CQ124</f>
        <v>0</v>
      </c>
      <c r="CR124" s="74">
        <f>+[4]Total!CR124</f>
        <v>0</v>
      </c>
      <c r="CS124" s="74">
        <f>+[4]Total!CS124</f>
        <v>0</v>
      </c>
      <c r="CT124" s="74">
        <f>+[4]Total!CT124</f>
        <v>0</v>
      </c>
      <c r="CU124" s="74">
        <f>+[4]Total!CU124</f>
        <v>0</v>
      </c>
      <c r="CV124" s="74">
        <f>+[4]Total!CV124</f>
        <v>0</v>
      </c>
      <c r="CW124" s="74">
        <f>+[4]Total!CW124</f>
        <v>0</v>
      </c>
      <c r="CX124" s="74">
        <f>+[4]Total!CX124</f>
        <v>0</v>
      </c>
      <c r="CY124" s="74">
        <f>+[4]Total!CY124</f>
        <v>0</v>
      </c>
      <c r="CZ124" s="74">
        <f>+[4]Total!CZ124</f>
        <v>0</v>
      </c>
      <c r="DA124" s="74">
        <f>+[4]Total!DA124</f>
        <v>0</v>
      </c>
      <c r="DB124" s="74">
        <f>+[4]Total!DB124</f>
        <v>0</v>
      </c>
      <c r="DC124" s="74">
        <f>+[4]Total!DC124</f>
        <v>0</v>
      </c>
      <c r="DD124" s="74">
        <f>+[4]Total!DD124</f>
        <v>0</v>
      </c>
      <c r="DE124" s="74">
        <f>+[4]Total!DE124</f>
        <v>0</v>
      </c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</row>
    <row r="125" spans="1:177" x14ac:dyDescent="0.25">
      <c r="A125" s="73" t="s">
        <v>112</v>
      </c>
      <c r="B125" s="74">
        <v>95</v>
      </c>
      <c r="C125" s="74">
        <v>11231</v>
      </c>
      <c r="D125" s="74">
        <v>56285</v>
      </c>
      <c r="E125" s="74">
        <v>2271</v>
      </c>
      <c r="F125" s="74">
        <v>45</v>
      </c>
      <c r="G125" s="74">
        <v>8603</v>
      </c>
      <c r="H125" s="74">
        <v>37248</v>
      </c>
      <c r="I125" s="74">
        <v>2036</v>
      </c>
      <c r="J125" s="74">
        <v>18</v>
      </c>
      <c r="K125" s="74">
        <v>101</v>
      </c>
      <c r="L125" s="74">
        <v>10481</v>
      </c>
      <c r="M125" s="74">
        <v>53944</v>
      </c>
      <c r="N125" s="74">
        <v>2157</v>
      </c>
      <c r="O125" s="74">
        <v>54</v>
      </c>
      <c r="P125" s="74">
        <v>8245</v>
      </c>
      <c r="Q125" s="74">
        <v>37254</v>
      </c>
      <c r="R125" s="74">
        <v>2022</v>
      </c>
      <c r="S125" s="74">
        <v>18</v>
      </c>
      <c r="T125" s="74">
        <v>111</v>
      </c>
      <c r="U125" s="74">
        <v>10468</v>
      </c>
      <c r="V125" s="74">
        <v>54198</v>
      </c>
      <c r="W125" s="74">
        <v>2247</v>
      </c>
      <c r="X125" s="74">
        <v>62</v>
      </c>
      <c r="Y125" s="74">
        <v>8356</v>
      </c>
      <c r="Z125" s="74">
        <v>37502</v>
      </c>
      <c r="AA125" s="74">
        <v>2106</v>
      </c>
      <c r="AB125" s="74">
        <v>18</v>
      </c>
      <c r="AC125" s="74">
        <v>102</v>
      </c>
      <c r="AD125" s="74">
        <v>10140</v>
      </c>
      <c r="AE125" s="74">
        <v>54042</v>
      </c>
      <c r="AF125" s="74">
        <v>2261</v>
      </c>
      <c r="AG125" s="74">
        <v>63</v>
      </c>
      <c r="AH125" s="74">
        <v>8407</v>
      </c>
      <c r="AI125" s="74">
        <v>37940</v>
      </c>
      <c r="AJ125" s="74">
        <v>2175</v>
      </c>
      <c r="AK125" s="74">
        <v>17</v>
      </c>
      <c r="AL125" s="74">
        <f>+[4]Total!AL125</f>
        <v>0</v>
      </c>
      <c r="AM125" s="74">
        <f>+[4]Total!AM125</f>
        <v>0</v>
      </c>
      <c r="AN125" s="74">
        <f>+[4]Total!AN125</f>
        <v>0</v>
      </c>
      <c r="AO125" s="74">
        <f>+[4]Total!AO125</f>
        <v>0</v>
      </c>
      <c r="AP125" s="74">
        <f>+[4]Total!AP125</f>
        <v>0</v>
      </c>
      <c r="AQ125" s="74">
        <f>+[4]Total!AQ125</f>
        <v>0</v>
      </c>
      <c r="AR125" s="74">
        <f>+[4]Total!AR125</f>
        <v>0</v>
      </c>
      <c r="AS125" s="74">
        <f>+[4]Total!AS125</f>
        <v>0</v>
      </c>
      <c r="AT125" s="74">
        <f>+[4]Total!AT125</f>
        <v>0</v>
      </c>
      <c r="AU125" s="74">
        <f>+[4]Total!AU125</f>
        <v>0</v>
      </c>
      <c r="AV125" s="74">
        <f>+[4]Total!AV125</f>
        <v>0</v>
      </c>
      <c r="AW125" s="74">
        <f>+[4]Total!AW125</f>
        <v>0</v>
      </c>
      <c r="AX125" s="74">
        <f>+[4]Total!AX125</f>
        <v>0</v>
      </c>
      <c r="AY125" s="74">
        <f>+[4]Total!AY125</f>
        <v>0</v>
      </c>
      <c r="AZ125" s="74">
        <f>+[4]Total!AZ125</f>
        <v>0</v>
      </c>
      <c r="BA125" s="74">
        <f>+[4]Total!BA125</f>
        <v>0</v>
      </c>
      <c r="BB125" s="74">
        <f>+[4]Total!BB125</f>
        <v>0</v>
      </c>
      <c r="BC125" s="74">
        <f>+[4]Total!BC125</f>
        <v>0</v>
      </c>
      <c r="BD125" s="74">
        <f>+[4]Total!BD125</f>
        <v>0</v>
      </c>
      <c r="BE125" s="74">
        <f>+[4]Total!BE125</f>
        <v>0</v>
      </c>
      <c r="BF125" s="74">
        <f>+[4]Total!BF125</f>
        <v>0</v>
      </c>
      <c r="BG125" s="74">
        <f>+[4]Total!BG125</f>
        <v>0</v>
      </c>
      <c r="BH125" s="74">
        <f>+[4]Total!BH125</f>
        <v>0</v>
      </c>
      <c r="BI125" s="74">
        <f>+[4]Total!BI125</f>
        <v>0</v>
      </c>
      <c r="BJ125" s="74">
        <f>+[4]Total!BJ125</f>
        <v>0</v>
      </c>
      <c r="BK125" s="74">
        <f>+[4]Total!BK125</f>
        <v>0</v>
      </c>
      <c r="BL125" s="74">
        <f>+[4]Total!BL125</f>
        <v>0</v>
      </c>
      <c r="BM125" s="74">
        <f>+[4]Total!BM125</f>
        <v>0</v>
      </c>
      <c r="BN125" s="74">
        <f>+[4]Total!BN125</f>
        <v>0</v>
      </c>
      <c r="BO125" s="74">
        <f>+[4]Total!BO125</f>
        <v>0</v>
      </c>
      <c r="BP125" s="74">
        <f>+[4]Total!BP125</f>
        <v>0</v>
      </c>
      <c r="BQ125" s="74">
        <f>+[4]Total!BQ125</f>
        <v>0</v>
      </c>
      <c r="BR125" s="74">
        <f>+[4]Total!BR125</f>
        <v>0</v>
      </c>
      <c r="BS125" s="74">
        <f>+[4]Total!BS125</f>
        <v>0</v>
      </c>
      <c r="BT125" s="74">
        <f>+[4]Total!BT125</f>
        <v>0</v>
      </c>
      <c r="BU125" s="74">
        <f>+[4]Total!BU125</f>
        <v>0</v>
      </c>
      <c r="BV125" s="74">
        <f>+[4]Total!BV125</f>
        <v>0</v>
      </c>
      <c r="BW125" s="74">
        <f>+[4]Total!BW125</f>
        <v>0</v>
      </c>
      <c r="BX125" s="74">
        <f>+[4]Total!BX125</f>
        <v>0</v>
      </c>
      <c r="BY125" s="74">
        <f>+[4]Total!BY125</f>
        <v>0</v>
      </c>
      <c r="BZ125" s="74">
        <f>+[4]Total!BZ125</f>
        <v>0</v>
      </c>
      <c r="CA125" s="74">
        <f>+[4]Total!CA125</f>
        <v>0</v>
      </c>
      <c r="CB125" s="74">
        <f>+[4]Total!CB125</f>
        <v>0</v>
      </c>
      <c r="CC125" s="74">
        <f>+[4]Total!CC125</f>
        <v>0</v>
      </c>
      <c r="CD125" s="74">
        <f>+[4]Total!CD125</f>
        <v>0</v>
      </c>
      <c r="CE125" s="74">
        <f>+[4]Total!CE125</f>
        <v>0</v>
      </c>
      <c r="CF125" s="74">
        <f>+[4]Total!CF125</f>
        <v>0</v>
      </c>
      <c r="CG125" s="74">
        <f>+[4]Total!CG125</f>
        <v>0</v>
      </c>
      <c r="CH125" s="74">
        <f>+[4]Total!CH125</f>
        <v>0</v>
      </c>
      <c r="CI125" s="74">
        <f>+[4]Total!CI125</f>
        <v>0</v>
      </c>
      <c r="CJ125" s="74">
        <f>+[4]Total!CJ125</f>
        <v>0</v>
      </c>
      <c r="CK125" s="74">
        <f>+[4]Total!CK125</f>
        <v>0</v>
      </c>
      <c r="CL125" s="74">
        <f>+[4]Total!CL125</f>
        <v>0</v>
      </c>
      <c r="CM125" s="74">
        <f>+[4]Total!CM125</f>
        <v>0</v>
      </c>
      <c r="CN125" s="74">
        <f>+[4]Total!CN125</f>
        <v>0</v>
      </c>
      <c r="CO125" s="74">
        <f>+[4]Total!CO125</f>
        <v>0</v>
      </c>
      <c r="CP125" s="74">
        <f>+[4]Total!CP125</f>
        <v>0</v>
      </c>
      <c r="CQ125" s="74">
        <f>+[4]Total!CQ125</f>
        <v>0</v>
      </c>
      <c r="CR125" s="74">
        <f>+[4]Total!CR125</f>
        <v>0</v>
      </c>
      <c r="CS125" s="74">
        <f>+[4]Total!CS125</f>
        <v>0</v>
      </c>
      <c r="CT125" s="74">
        <f>+[4]Total!CT125</f>
        <v>0</v>
      </c>
      <c r="CU125" s="74">
        <f>+[4]Total!CU125</f>
        <v>0</v>
      </c>
      <c r="CV125" s="74">
        <f>+[4]Total!CV125</f>
        <v>0</v>
      </c>
      <c r="CW125" s="74">
        <f>+[4]Total!CW125</f>
        <v>0</v>
      </c>
      <c r="CX125" s="74">
        <f>+[4]Total!CX125</f>
        <v>0</v>
      </c>
      <c r="CY125" s="74">
        <f>+[4]Total!CY125</f>
        <v>0</v>
      </c>
      <c r="CZ125" s="74">
        <f>+[4]Total!CZ125</f>
        <v>0</v>
      </c>
      <c r="DA125" s="74">
        <f>+[4]Total!DA125</f>
        <v>0</v>
      </c>
      <c r="DB125" s="74">
        <f>+[4]Total!DB125</f>
        <v>0</v>
      </c>
      <c r="DC125" s="74">
        <f>+[4]Total!DC125</f>
        <v>0</v>
      </c>
      <c r="DD125" s="74">
        <f>+[4]Total!DD125</f>
        <v>0</v>
      </c>
      <c r="DE125" s="74">
        <f>+[4]Total!DE125</f>
        <v>0</v>
      </c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</row>
    <row r="126" spans="1:177" x14ac:dyDescent="0.25">
      <c r="A126" s="73" t="s">
        <v>113</v>
      </c>
      <c r="B126" s="74">
        <v>229</v>
      </c>
      <c r="C126" s="74">
        <v>30922</v>
      </c>
      <c r="D126" s="74">
        <v>208451</v>
      </c>
      <c r="E126" s="74">
        <v>17899</v>
      </c>
      <c r="F126" s="74">
        <v>147</v>
      </c>
      <c r="G126" s="74">
        <v>25581</v>
      </c>
      <c r="H126" s="74">
        <v>192644</v>
      </c>
      <c r="I126" s="74">
        <v>17704</v>
      </c>
      <c r="J126" s="74">
        <v>25</v>
      </c>
      <c r="K126" s="74">
        <v>223</v>
      </c>
      <c r="L126" s="74">
        <v>27344</v>
      </c>
      <c r="M126" s="74">
        <v>192797</v>
      </c>
      <c r="N126" s="74">
        <v>16578</v>
      </c>
      <c r="O126" s="74">
        <v>154</v>
      </c>
      <c r="P126" s="74">
        <v>22716</v>
      </c>
      <c r="Q126" s="74">
        <v>177787</v>
      </c>
      <c r="R126" s="74">
        <v>16125</v>
      </c>
      <c r="S126" s="74">
        <v>13</v>
      </c>
      <c r="T126" s="74">
        <v>237</v>
      </c>
      <c r="U126" s="74">
        <v>27344</v>
      </c>
      <c r="V126" s="74">
        <v>196183</v>
      </c>
      <c r="W126" s="74">
        <v>16814</v>
      </c>
      <c r="X126" s="74">
        <v>155</v>
      </c>
      <c r="Y126" s="74">
        <v>22919</v>
      </c>
      <c r="Z126" s="74">
        <v>180919</v>
      </c>
      <c r="AA126" s="74">
        <v>16306</v>
      </c>
      <c r="AB126" s="74">
        <v>13</v>
      </c>
      <c r="AC126" s="74">
        <v>252</v>
      </c>
      <c r="AD126" s="74">
        <v>26170</v>
      </c>
      <c r="AE126" s="74">
        <v>195208</v>
      </c>
      <c r="AF126" s="74">
        <v>16604</v>
      </c>
      <c r="AG126" s="74">
        <v>208</v>
      </c>
      <c r="AH126" s="74">
        <v>21939</v>
      </c>
      <c r="AI126" s="74">
        <v>179768</v>
      </c>
      <c r="AJ126" s="74">
        <v>16140</v>
      </c>
      <c r="AK126" s="74">
        <v>12</v>
      </c>
      <c r="AL126" s="74">
        <f>+[4]Total!AL126</f>
        <v>0</v>
      </c>
      <c r="AM126" s="74">
        <f>+[4]Total!AM126</f>
        <v>0</v>
      </c>
      <c r="AN126" s="74">
        <f>+[4]Total!AN126</f>
        <v>0</v>
      </c>
      <c r="AO126" s="74">
        <f>+[4]Total!AO126</f>
        <v>0</v>
      </c>
      <c r="AP126" s="74">
        <f>+[4]Total!AP126</f>
        <v>0</v>
      </c>
      <c r="AQ126" s="74">
        <f>+[4]Total!AQ126</f>
        <v>0</v>
      </c>
      <c r="AR126" s="74">
        <f>+[4]Total!AR126</f>
        <v>0</v>
      </c>
      <c r="AS126" s="74">
        <f>+[4]Total!AS126</f>
        <v>0</v>
      </c>
      <c r="AT126" s="74">
        <f>+[4]Total!AT126</f>
        <v>0</v>
      </c>
      <c r="AU126" s="74">
        <f>+[4]Total!AU126</f>
        <v>0</v>
      </c>
      <c r="AV126" s="74">
        <f>+[4]Total!AV126</f>
        <v>0</v>
      </c>
      <c r="AW126" s="74">
        <f>+[4]Total!AW126</f>
        <v>0</v>
      </c>
      <c r="AX126" s="74">
        <f>+[4]Total!AX126</f>
        <v>0</v>
      </c>
      <c r="AY126" s="74">
        <f>+[4]Total!AY126</f>
        <v>0</v>
      </c>
      <c r="AZ126" s="74">
        <f>+[4]Total!AZ126</f>
        <v>0</v>
      </c>
      <c r="BA126" s="74">
        <f>+[4]Total!BA126</f>
        <v>0</v>
      </c>
      <c r="BB126" s="74">
        <f>+[4]Total!BB126</f>
        <v>0</v>
      </c>
      <c r="BC126" s="74">
        <f>+[4]Total!BC126</f>
        <v>0</v>
      </c>
      <c r="BD126" s="74">
        <f>+[4]Total!BD126</f>
        <v>0</v>
      </c>
      <c r="BE126" s="74">
        <f>+[4]Total!BE126</f>
        <v>0</v>
      </c>
      <c r="BF126" s="74">
        <f>+[4]Total!BF126</f>
        <v>0</v>
      </c>
      <c r="BG126" s="74">
        <f>+[4]Total!BG126</f>
        <v>0</v>
      </c>
      <c r="BH126" s="74">
        <f>+[4]Total!BH126</f>
        <v>0</v>
      </c>
      <c r="BI126" s="74">
        <f>+[4]Total!BI126</f>
        <v>0</v>
      </c>
      <c r="BJ126" s="74">
        <f>+[4]Total!BJ126</f>
        <v>0</v>
      </c>
      <c r="BK126" s="74">
        <f>+[4]Total!BK126</f>
        <v>0</v>
      </c>
      <c r="BL126" s="74">
        <f>+[4]Total!BL126</f>
        <v>0</v>
      </c>
      <c r="BM126" s="74">
        <f>+[4]Total!BM126</f>
        <v>0</v>
      </c>
      <c r="BN126" s="74">
        <f>+[4]Total!BN126</f>
        <v>0</v>
      </c>
      <c r="BO126" s="74">
        <f>+[4]Total!BO126</f>
        <v>0</v>
      </c>
      <c r="BP126" s="74">
        <f>+[4]Total!BP126</f>
        <v>0</v>
      </c>
      <c r="BQ126" s="74">
        <f>+[4]Total!BQ126</f>
        <v>0</v>
      </c>
      <c r="BR126" s="74">
        <f>+[4]Total!BR126</f>
        <v>0</v>
      </c>
      <c r="BS126" s="74">
        <f>+[4]Total!BS126</f>
        <v>0</v>
      </c>
      <c r="BT126" s="74">
        <f>+[4]Total!BT126</f>
        <v>0</v>
      </c>
      <c r="BU126" s="74">
        <f>+[4]Total!BU126</f>
        <v>0</v>
      </c>
      <c r="BV126" s="74">
        <f>+[4]Total!BV126</f>
        <v>0</v>
      </c>
      <c r="BW126" s="74">
        <f>+[4]Total!BW126</f>
        <v>0</v>
      </c>
      <c r="BX126" s="74">
        <f>+[4]Total!BX126</f>
        <v>0</v>
      </c>
      <c r="BY126" s="74">
        <f>+[4]Total!BY126</f>
        <v>0</v>
      </c>
      <c r="BZ126" s="74">
        <f>+[4]Total!BZ126</f>
        <v>0</v>
      </c>
      <c r="CA126" s="74">
        <f>+[4]Total!CA126</f>
        <v>0</v>
      </c>
      <c r="CB126" s="74">
        <f>+[4]Total!CB126</f>
        <v>0</v>
      </c>
      <c r="CC126" s="74">
        <f>+[4]Total!CC126</f>
        <v>0</v>
      </c>
      <c r="CD126" s="74">
        <f>+[4]Total!CD126</f>
        <v>0</v>
      </c>
      <c r="CE126" s="74">
        <f>+[4]Total!CE126</f>
        <v>0</v>
      </c>
      <c r="CF126" s="74">
        <f>+[4]Total!CF126</f>
        <v>0</v>
      </c>
      <c r="CG126" s="74">
        <f>+[4]Total!CG126</f>
        <v>0</v>
      </c>
      <c r="CH126" s="74">
        <f>+[4]Total!CH126</f>
        <v>0</v>
      </c>
      <c r="CI126" s="74">
        <f>+[4]Total!CI126</f>
        <v>0</v>
      </c>
      <c r="CJ126" s="74">
        <f>+[4]Total!CJ126</f>
        <v>0</v>
      </c>
      <c r="CK126" s="74">
        <f>+[4]Total!CK126</f>
        <v>0</v>
      </c>
      <c r="CL126" s="74">
        <f>+[4]Total!CL126</f>
        <v>0</v>
      </c>
      <c r="CM126" s="74">
        <f>+[4]Total!CM126</f>
        <v>0</v>
      </c>
      <c r="CN126" s="74">
        <f>+[4]Total!CN126</f>
        <v>0</v>
      </c>
      <c r="CO126" s="74">
        <f>+[4]Total!CO126</f>
        <v>0</v>
      </c>
      <c r="CP126" s="74">
        <f>+[4]Total!CP126</f>
        <v>0</v>
      </c>
      <c r="CQ126" s="74">
        <f>+[4]Total!CQ126</f>
        <v>0</v>
      </c>
      <c r="CR126" s="74">
        <f>+[4]Total!CR126</f>
        <v>0</v>
      </c>
      <c r="CS126" s="74">
        <f>+[4]Total!CS126</f>
        <v>0</v>
      </c>
      <c r="CT126" s="74">
        <f>+[4]Total!CT126</f>
        <v>0</v>
      </c>
      <c r="CU126" s="74">
        <f>+[4]Total!CU126</f>
        <v>0</v>
      </c>
      <c r="CV126" s="74">
        <f>+[4]Total!CV126</f>
        <v>0</v>
      </c>
      <c r="CW126" s="74">
        <f>+[4]Total!CW126</f>
        <v>0</v>
      </c>
      <c r="CX126" s="74">
        <f>+[4]Total!CX126</f>
        <v>0</v>
      </c>
      <c r="CY126" s="74">
        <f>+[4]Total!CY126</f>
        <v>0</v>
      </c>
      <c r="CZ126" s="74">
        <f>+[4]Total!CZ126</f>
        <v>0</v>
      </c>
      <c r="DA126" s="74">
        <f>+[4]Total!DA126</f>
        <v>0</v>
      </c>
      <c r="DB126" s="74">
        <f>+[4]Total!DB126</f>
        <v>0</v>
      </c>
      <c r="DC126" s="74">
        <f>+[4]Total!DC126</f>
        <v>0</v>
      </c>
      <c r="DD126" s="74">
        <f>+[4]Total!DD126</f>
        <v>0</v>
      </c>
      <c r="DE126" s="74">
        <f>+[4]Total!DE126</f>
        <v>0</v>
      </c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</row>
    <row r="127" spans="1:177" x14ac:dyDescent="0.25">
      <c r="A127" s="73" t="s">
        <v>114</v>
      </c>
      <c r="B127" s="74">
        <v>30</v>
      </c>
      <c r="C127" s="74">
        <v>6326</v>
      </c>
      <c r="D127" s="74">
        <v>40682</v>
      </c>
      <c r="E127" s="74">
        <v>1829</v>
      </c>
      <c r="F127" s="74">
        <v>15</v>
      </c>
      <c r="G127" s="74">
        <v>5514</v>
      </c>
      <c r="H127" s="74">
        <v>29115</v>
      </c>
      <c r="I127" s="74">
        <v>1603</v>
      </c>
      <c r="J127" s="74">
        <v>0</v>
      </c>
      <c r="K127" s="74">
        <v>34</v>
      </c>
      <c r="L127" s="74">
        <v>6009</v>
      </c>
      <c r="M127" s="74">
        <v>39372</v>
      </c>
      <c r="N127" s="74">
        <v>1767</v>
      </c>
      <c r="O127" s="74">
        <v>18</v>
      </c>
      <c r="P127" s="74">
        <v>5336</v>
      </c>
      <c r="Q127" s="74">
        <v>29873</v>
      </c>
      <c r="R127" s="74">
        <v>1621</v>
      </c>
      <c r="S127" s="74">
        <v>0</v>
      </c>
      <c r="T127" s="74">
        <v>40</v>
      </c>
      <c r="U127" s="74">
        <v>6009</v>
      </c>
      <c r="V127" s="74">
        <v>40388</v>
      </c>
      <c r="W127" s="74">
        <v>1842</v>
      </c>
      <c r="X127" s="74">
        <v>22</v>
      </c>
      <c r="Y127" s="74">
        <v>5458</v>
      </c>
      <c r="Z127" s="74">
        <v>29905</v>
      </c>
      <c r="AA127" s="74">
        <v>1664</v>
      </c>
      <c r="AB127" s="74">
        <v>1</v>
      </c>
      <c r="AC127" s="74">
        <v>42</v>
      </c>
      <c r="AD127" s="74">
        <v>5865</v>
      </c>
      <c r="AE127" s="74">
        <v>40671</v>
      </c>
      <c r="AF127" s="74">
        <v>1851</v>
      </c>
      <c r="AG127" s="74">
        <v>22</v>
      </c>
      <c r="AH127" s="74">
        <v>5514</v>
      </c>
      <c r="AI127" s="74">
        <v>30512</v>
      </c>
      <c r="AJ127" s="74">
        <v>1740</v>
      </c>
      <c r="AK127" s="74">
        <v>1</v>
      </c>
      <c r="AL127" s="74">
        <f>+[4]Total!AL127</f>
        <v>0</v>
      </c>
      <c r="AM127" s="74">
        <f>+[4]Total!AM127</f>
        <v>0</v>
      </c>
      <c r="AN127" s="74">
        <f>+[4]Total!AN127</f>
        <v>0</v>
      </c>
      <c r="AO127" s="74">
        <f>+[4]Total!AO127</f>
        <v>0</v>
      </c>
      <c r="AP127" s="74">
        <f>+[4]Total!AP127</f>
        <v>0</v>
      </c>
      <c r="AQ127" s="74">
        <f>+[4]Total!AQ127</f>
        <v>0</v>
      </c>
      <c r="AR127" s="74">
        <f>+[4]Total!AR127</f>
        <v>0</v>
      </c>
      <c r="AS127" s="74">
        <f>+[4]Total!AS127</f>
        <v>0</v>
      </c>
      <c r="AT127" s="74">
        <f>+[4]Total!AT127</f>
        <v>0</v>
      </c>
      <c r="AU127" s="74">
        <f>+[4]Total!AU127</f>
        <v>0</v>
      </c>
      <c r="AV127" s="74">
        <f>+[4]Total!AV127</f>
        <v>0</v>
      </c>
      <c r="AW127" s="74">
        <f>+[4]Total!AW127</f>
        <v>0</v>
      </c>
      <c r="AX127" s="74">
        <f>+[4]Total!AX127</f>
        <v>0</v>
      </c>
      <c r="AY127" s="74">
        <f>+[4]Total!AY127</f>
        <v>0</v>
      </c>
      <c r="AZ127" s="74">
        <f>+[4]Total!AZ127</f>
        <v>0</v>
      </c>
      <c r="BA127" s="74">
        <f>+[4]Total!BA127</f>
        <v>0</v>
      </c>
      <c r="BB127" s="74">
        <f>+[4]Total!BB127</f>
        <v>0</v>
      </c>
      <c r="BC127" s="74">
        <f>+[4]Total!BC127</f>
        <v>0</v>
      </c>
      <c r="BD127" s="74">
        <f>+[4]Total!BD127</f>
        <v>0</v>
      </c>
      <c r="BE127" s="74">
        <f>+[4]Total!BE127</f>
        <v>0</v>
      </c>
      <c r="BF127" s="74">
        <f>+[4]Total!BF127</f>
        <v>0</v>
      </c>
      <c r="BG127" s="74">
        <f>+[4]Total!BG127</f>
        <v>0</v>
      </c>
      <c r="BH127" s="74">
        <f>+[4]Total!BH127</f>
        <v>0</v>
      </c>
      <c r="BI127" s="74">
        <f>+[4]Total!BI127</f>
        <v>0</v>
      </c>
      <c r="BJ127" s="74">
        <f>+[4]Total!BJ127</f>
        <v>0</v>
      </c>
      <c r="BK127" s="74">
        <f>+[4]Total!BK127</f>
        <v>0</v>
      </c>
      <c r="BL127" s="74">
        <f>+[4]Total!BL127</f>
        <v>0</v>
      </c>
      <c r="BM127" s="74">
        <f>+[4]Total!BM127</f>
        <v>0</v>
      </c>
      <c r="BN127" s="74">
        <f>+[4]Total!BN127</f>
        <v>0</v>
      </c>
      <c r="BO127" s="74">
        <f>+[4]Total!BO127</f>
        <v>0</v>
      </c>
      <c r="BP127" s="74">
        <f>+[4]Total!BP127</f>
        <v>0</v>
      </c>
      <c r="BQ127" s="74">
        <f>+[4]Total!BQ127</f>
        <v>0</v>
      </c>
      <c r="BR127" s="74">
        <f>+[4]Total!BR127</f>
        <v>0</v>
      </c>
      <c r="BS127" s="74">
        <f>+[4]Total!BS127</f>
        <v>0</v>
      </c>
      <c r="BT127" s="74">
        <f>+[4]Total!BT127</f>
        <v>0</v>
      </c>
      <c r="BU127" s="74">
        <f>+[4]Total!BU127</f>
        <v>0</v>
      </c>
      <c r="BV127" s="74">
        <f>+[4]Total!BV127</f>
        <v>0</v>
      </c>
      <c r="BW127" s="74">
        <f>+[4]Total!BW127</f>
        <v>0</v>
      </c>
      <c r="BX127" s="74">
        <f>+[4]Total!BX127</f>
        <v>0</v>
      </c>
      <c r="BY127" s="74">
        <f>+[4]Total!BY127</f>
        <v>0</v>
      </c>
      <c r="BZ127" s="74">
        <f>+[4]Total!BZ127</f>
        <v>0</v>
      </c>
      <c r="CA127" s="74">
        <f>+[4]Total!CA127</f>
        <v>0</v>
      </c>
      <c r="CB127" s="74">
        <f>+[4]Total!CB127</f>
        <v>0</v>
      </c>
      <c r="CC127" s="74">
        <f>+[4]Total!CC127</f>
        <v>0</v>
      </c>
      <c r="CD127" s="74">
        <f>+[4]Total!CD127</f>
        <v>0</v>
      </c>
      <c r="CE127" s="74">
        <f>+[4]Total!CE127</f>
        <v>0</v>
      </c>
      <c r="CF127" s="74">
        <f>+[4]Total!CF127</f>
        <v>0</v>
      </c>
      <c r="CG127" s="74">
        <f>+[4]Total!CG127</f>
        <v>0</v>
      </c>
      <c r="CH127" s="74">
        <f>+[4]Total!CH127</f>
        <v>0</v>
      </c>
      <c r="CI127" s="74">
        <f>+[4]Total!CI127</f>
        <v>0</v>
      </c>
      <c r="CJ127" s="74">
        <f>+[4]Total!CJ127</f>
        <v>0</v>
      </c>
      <c r="CK127" s="74">
        <f>+[4]Total!CK127</f>
        <v>0</v>
      </c>
      <c r="CL127" s="74">
        <f>+[4]Total!CL127</f>
        <v>0</v>
      </c>
      <c r="CM127" s="74">
        <f>+[4]Total!CM127</f>
        <v>0</v>
      </c>
      <c r="CN127" s="74">
        <f>+[4]Total!CN127</f>
        <v>0</v>
      </c>
      <c r="CO127" s="74">
        <f>+[4]Total!CO127</f>
        <v>0</v>
      </c>
      <c r="CP127" s="74">
        <f>+[4]Total!CP127</f>
        <v>0</v>
      </c>
      <c r="CQ127" s="74">
        <f>+[4]Total!CQ127</f>
        <v>0</v>
      </c>
      <c r="CR127" s="74">
        <f>+[4]Total!CR127</f>
        <v>0</v>
      </c>
      <c r="CS127" s="74">
        <f>+[4]Total!CS127</f>
        <v>0</v>
      </c>
      <c r="CT127" s="74">
        <f>+[4]Total!CT127</f>
        <v>0</v>
      </c>
      <c r="CU127" s="74">
        <f>+[4]Total!CU127</f>
        <v>0</v>
      </c>
      <c r="CV127" s="74">
        <f>+[4]Total!CV127</f>
        <v>0</v>
      </c>
      <c r="CW127" s="74">
        <f>+[4]Total!CW127</f>
        <v>0</v>
      </c>
      <c r="CX127" s="74">
        <f>+[4]Total!CX127</f>
        <v>0</v>
      </c>
      <c r="CY127" s="74">
        <f>+[4]Total!CY127</f>
        <v>0</v>
      </c>
      <c r="CZ127" s="74">
        <f>+[4]Total!CZ127</f>
        <v>0</v>
      </c>
      <c r="DA127" s="74">
        <f>+[4]Total!DA127</f>
        <v>0</v>
      </c>
      <c r="DB127" s="74">
        <f>+[4]Total!DB127</f>
        <v>0</v>
      </c>
      <c r="DC127" s="74">
        <f>+[4]Total!DC127</f>
        <v>0</v>
      </c>
      <c r="DD127" s="74">
        <f>+[4]Total!DD127</f>
        <v>0</v>
      </c>
      <c r="DE127" s="74">
        <f>+[4]Total!DE127</f>
        <v>0</v>
      </c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</row>
    <row r="128" spans="1:177" x14ac:dyDescent="0.25">
      <c r="A128" s="73" t="s">
        <v>115</v>
      </c>
      <c r="B128" s="74">
        <v>26</v>
      </c>
      <c r="C128" s="74">
        <v>8493</v>
      </c>
      <c r="D128" s="74">
        <v>73400</v>
      </c>
      <c r="E128" s="74">
        <v>4010</v>
      </c>
      <c r="F128" s="74">
        <v>28</v>
      </c>
      <c r="G128" s="74">
        <v>8159</v>
      </c>
      <c r="H128" s="74">
        <v>53812</v>
      </c>
      <c r="I128" s="74">
        <v>4034</v>
      </c>
      <c r="J128" s="74">
        <v>3</v>
      </c>
      <c r="K128" s="74">
        <v>23</v>
      </c>
      <c r="L128" s="74">
        <v>8288</v>
      </c>
      <c r="M128" s="74">
        <v>72962</v>
      </c>
      <c r="N128" s="74">
        <v>3971</v>
      </c>
      <c r="O128" s="74">
        <v>24</v>
      </c>
      <c r="P128" s="74">
        <v>8076</v>
      </c>
      <c r="Q128" s="74">
        <v>55194</v>
      </c>
      <c r="R128" s="74">
        <v>4056</v>
      </c>
      <c r="S128" s="74">
        <v>4</v>
      </c>
      <c r="T128" s="74">
        <v>26</v>
      </c>
      <c r="U128" s="74">
        <v>8570</v>
      </c>
      <c r="V128" s="74">
        <v>75406</v>
      </c>
      <c r="W128" s="74">
        <v>4097</v>
      </c>
      <c r="X128" s="74">
        <v>21</v>
      </c>
      <c r="Y128" s="74">
        <v>8425</v>
      </c>
      <c r="Z128" s="74">
        <v>56426</v>
      </c>
      <c r="AA128" s="74">
        <v>4193</v>
      </c>
      <c r="AB128" s="74">
        <v>4</v>
      </c>
      <c r="AC128" s="74">
        <v>27</v>
      </c>
      <c r="AD128" s="74">
        <v>8627</v>
      </c>
      <c r="AE128" s="74">
        <v>76484</v>
      </c>
      <c r="AF128" s="74">
        <v>4126</v>
      </c>
      <c r="AG128" s="74">
        <v>24</v>
      </c>
      <c r="AH128" s="74">
        <v>8557</v>
      </c>
      <c r="AI128" s="74">
        <v>57730</v>
      </c>
      <c r="AJ128" s="74">
        <v>4276</v>
      </c>
      <c r="AK128" s="74">
        <v>3</v>
      </c>
      <c r="AL128" s="74">
        <f>+[4]Total!AL128</f>
        <v>0</v>
      </c>
      <c r="AM128" s="74">
        <f>+[4]Total!AM128</f>
        <v>0</v>
      </c>
      <c r="AN128" s="74">
        <f>+[4]Total!AN128</f>
        <v>0</v>
      </c>
      <c r="AO128" s="74">
        <f>+[4]Total!AO128</f>
        <v>0</v>
      </c>
      <c r="AP128" s="74">
        <f>+[4]Total!AP128</f>
        <v>0</v>
      </c>
      <c r="AQ128" s="74">
        <f>+[4]Total!AQ128</f>
        <v>0</v>
      </c>
      <c r="AR128" s="74">
        <f>+[4]Total!AR128</f>
        <v>0</v>
      </c>
      <c r="AS128" s="74">
        <f>+[4]Total!AS128</f>
        <v>0</v>
      </c>
      <c r="AT128" s="74">
        <f>+[4]Total!AT128</f>
        <v>0</v>
      </c>
      <c r="AU128" s="74">
        <f>+[4]Total!AU128</f>
        <v>0</v>
      </c>
      <c r="AV128" s="74">
        <f>+[4]Total!AV128</f>
        <v>0</v>
      </c>
      <c r="AW128" s="74">
        <f>+[4]Total!AW128</f>
        <v>0</v>
      </c>
      <c r="AX128" s="74">
        <f>+[4]Total!AX128</f>
        <v>0</v>
      </c>
      <c r="AY128" s="74">
        <f>+[4]Total!AY128</f>
        <v>0</v>
      </c>
      <c r="AZ128" s="74">
        <f>+[4]Total!AZ128</f>
        <v>0</v>
      </c>
      <c r="BA128" s="74">
        <f>+[4]Total!BA128</f>
        <v>0</v>
      </c>
      <c r="BB128" s="74">
        <f>+[4]Total!BB128</f>
        <v>0</v>
      </c>
      <c r="BC128" s="74">
        <f>+[4]Total!BC128</f>
        <v>0</v>
      </c>
      <c r="BD128" s="74">
        <f>+[4]Total!BD128</f>
        <v>0</v>
      </c>
      <c r="BE128" s="74">
        <f>+[4]Total!BE128</f>
        <v>0</v>
      </c>
      <c r="BF128" s="74">
        <f>+[4]Total!BF128</f>
        <v>0</v>
      </c>
      <c r="BG128" s="74">
        <f>+[4]Total!BG128</f>
        <v>0</v>
      </c>
      <c r="BH128" s="74">
        <f>+[4]Total!BH128</f>
        <v>0</v>
      </c>
      <c r="BI128" s="74">
        <f>+[4]Total!BI128</f>
        <v>0</v>
      </c>
      <c r="BJ128" s="74">
        <f>+[4]Total!BJ128</f>
        <v>0</v>
      </c>
      <c r="BK128" s="74">
        <f>+[4]Total!BK128</f>
        <v>0</v>
      </c>
      <c r="BL128" s="74">
        <f>+[4]Total!BL128</f>
        <v>0</v>
      </c>
      <c r="BM128" s="74">
        <f>+[4]Total!BM128</f>
        <v>0</v>
      </c>
      <c r="BN128" s="74">
        <f>+[4]Total!BN128</f>
        <v>0</v>
      </c>
      <c r="BO128" s="74">
        <f>+[4]Total!BO128</f>
        <v>0</v>
      </c>
      <c r="BP128" s="74">
        <f>+[4]Total!BP128</f>
        <v>0</v>
      </c>
      <c r="BQ128" s="74">
        <f>+[4]Total!BQ128</f>
        <v>0</v>
      </c>
      <c r="BR128" s="74">
        <f>+[4]Total!BR128</f>
        <v>0</v>
      </c>
      <c r="BS128" s="74">
        <f>+[4]Total!BS128</f>
        <v>0</v>
      </c>
      <c r="BT128" s="74">
        <f>+[4]Total!BT128</f>
        <v>0</v>
      </c>
      <c r="BU128" s="74">
        <f>+[4]Total!BU128</f>
        <v>0</v>
      </c>
      <c r="BV128" s="74">
        <f>+[4]Total!BV128</f>
        <v>0</v>
      </c>
      <c r="BW128" s="74">
        <f>+[4]Total!BW128</f>
        <v>0</v>
      </c>
      <c r="BX128" s="74">
        <f>+[4]Total!BX128</f>
        <v>0</v>
      </c>
      <c r="BY128" s="74">
        <f>+[4]Total!BY128</f>
        <v>0</v>
      </c>
      <c r="BZ128" s="74">
        <f>+[4]Total!BZ128</f>
        <v>0</v>
      </c>
      <c r="CA128" s="74">
        <f>+[4]Total!CA128</f>
        <v>0</v>
      </c>
      <c r="CB128" s="74">
        <f>+[4]Total!CB128</f>
        <v>0</v>
      </c>
      <c r="CC128" s="74">
        <f>+[4]Total!CC128</f>
        <v>0</v>
      </c>
      <c r="CD128" s="74">
        <f>+[4]Total!CD128</f>
        <v>0</v>
      </c>
      <c r="CE128" s="74">
        <f>+[4]Total!CE128</f>
        <v>0</v>
      </c>
      <c r="CF128" s="74">
        <f>+[4]Total!CF128</f>
        <v>0</v>
      </c>
      <c r="CG128" s="74">
        <f>+[4]Total!CG128</f>
        <v>0</v>
      </c>
      <c r="CH128" s="74">
        <f>+[4]Total!CH128</f>
        <v>0</v>
      </c>
      <c r="CI128" s="74">
        <f>+[4]Total!CI128</f>
        <v>0</v>
      </c>
      <c r="CJ128" s="74">
        <f>+[4]Total!CJ128</f>
        <v>0</v>
      </c>
      <c r="CK128" s="74">
        <f>+[4]Total!CK128</f>
        <v>0</v>
      </c>
      <c r="CL128" s="74">
        <f>+[4]Total!CL128</f>
        <v>0</v>
      </c>
      <c r="CM128" s="74">
        <f>+[4]Total!CM128</f>
        <v>0</v>
      </c>
      <c r="CN128" s="74">
        <f>+[4]Total!CN128</f>
        <v>0</v>
      </c>
      <c r="CO128" s="74">
        <f>+[4]Total!CO128</f>
        <v>0</v>
      </c>
      <c r="CP128" s="74">
        <f>+[4]Total!CP128</f>
        <v>0</v>
      </c>
      <c r="CQ128" s="74">
        <f>+[4]Total!CQ128</f>
        <v>0</v>
      </c>
      <c r="CR128" s="74">
        <f>+[4]Total!CR128</f>
        <v>0</v>
      </c>
      <c r="CS128" s="74">
        <f>+[4]Total!CS128</f>
        <v>0</v>
      </c>
      <c r="CT128" s="74">
        <f>+[4]Total!CT128</f>
        <v>0</v>
      </c>
      <c r="CU128" s="74">
        <f>+[4]Total!CU128</f>
        <v>0</v>
      </c>
      <c r="CV128" s="74">
        <f>+[4]Total!CV128</f>
        <v>0</v>
      </c>
      <c r="CW128" s="74">
        <f>+[4]Total!CW128</f>
        <v>0</v>
      </c>
      <c r="CX128" s="74">
        <f>+[4]Total!CX128</f>
        <v>0</v>
      </c>
      <c r="CY128" s="74">
        <f>+[4]Total!CY128</f>
        <v>0</v>
      </c>
      <c r="CZ128" s="74">
        <f>+[4]Total!CZ128</f>
        <v>0</v>
      </c>
      <c r="DA128" s="74">
        <f>+[4]Total!DA128</f>
        <v>0</v>
      </c>
      <c r="DB128" s="74">
        <f>+[4]Total!DB128</f>
        <v>0</v>
      </c>
      <c r="DC128" s="74">
        <f>+[4]Total!DC128</f>
        <v>0</v>
      </c>
      <c r="DD128" s="74">
        <f>+[4]Total!DD128</f>
        <v>0</v>
      </c>
      <c r="DE128" s="74">
        <f>+[4]Total!DE128</f>
        <v>0</v>
      </c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</row>
    <row r="129" spans="1:177" x14ac:dyDescent="0.25">
      <c r="A129" s="73" t="s">
        <v>116</v>
      </c>
      <c r="B129" s="74">
        <v>21</v>
      </c>
      <c r="C129" s="74">
        <v>4359</v>
      </c>
      <c r="D129" s="74">
        <v>35453</v>
      </c>
      <c r="E129" s="74">
        <v>1923</v>
      </c>
      <c r="F129" s="74">
        <v>24</v>
      </c>
      <c r="G129" s="74">
        <v>4569</v>
      </c>
      <c r="H129" s="74">
        <v>28373</v>
      </c>
      <c r="I129" s="74">
        <v>2083</v>
      </c>
      <c r="J129" s="74">
        <v>1</v>
      </c>
      <c r="K129" s="74">
        <v>21</v>
      </c>
      <c r="L129" s="74">
        <v>4039</v>
      </c>
      <c r="M129" s="74">
        <v>33350</v>
      </c>
      <c r="N129" s="74">
        <v>1837</v>
      </c>
      <c r="O129" s="74">
        <v>24</v>
      </c>
      <c r="P129" s="74">
        <v>4212</v>
      </c>
      <c r="Q129" s="74">
        <v>27689</v>
      </c>
      <c r="R129" s="74">
        <v>2026</v>
      </c>
      <c r="S129" s="74">
        <v>0</v>
      </c>
      <c r="T129" s="74">
        <v>28</v>
      </c>
      <c r="U129" s="74">
        <v>4044</v>
      </c>
      <c r="V129" s="74">
        <v>33538</v>
      </c>
      <c r="W129" s="74">
        <v>1865</v>
      </c>
      <c r="X129" s="74">
        <v>25</v>
      </c>
      <c r="Y129" s="74">
        <v>4268</v>
      </c>
      <c r="Z129" s="74">
        <v>27158</v>
      </c>
      <c r="AA129" s="74">
        <v>2005</v>
      </c>
      <c r="AB129" s="74">
        <v>0</v>
      </c>
      <c r="AC129" s="74">
        <v>24</v>
      </c>
      <c r="AD129" s="74">
        <v>3949</v>
      </c>
      <c r="AE129" s="74">
        <v>33595</v>
      </c>
      <c r="AF129" s="74">
        <v>1882</v>
      </c>
      <c r="AG129" s="74">
        <v>21</v>
      </c>
      <c r="AH129" s="74">
        <v>4129</v>
      </c>
      <c r="AI129" s="74">
        <v>27314</v>
      </c>
      <c r="AJ129" s="74">
        <v>2086</v>
      </c>
      <c r="AK129" s="74">
        <v>0</v>
      </c>
      <c r="AL129" s="74">
        <f>+[4]Total!AL129</f>
        <v>0</v>
      </c>
      <c r="AM129" s="74">
        <f>+[4]Total!AM129</f>
        <v>0</v>
      </c>
      <c r="AN129" s="74">
        <f>+[4]Total!AN129</f>
        <v>0</v>
      </c>
      <c r="AO129" s="74">
        <f>+[4]Total!AO129</f>
        <v>0</v>
      </c>
      <c r="AP129" s="74">
        <f>+[4]Total!AP129</f>
        <v>0</v>
      </c>
      <c r="AQ129" s="74">
        <f>+[4]Total!AQ129</f>
        <v>0</v>
      </c>
      <c r="AR129" s="74">
        <f>+[4]Total!AR129</f>
        <v>0</v>
      </c>
      <c r="AS129" s="74">
        <f>+[4]Total!AS129</f>
        <v>0</v>
      </c>
      <c r="AT129" s="74">
        <f>+[4]Total!AT129</f>
        <v>0</v>
      </c>
      <c r="AU129" s="74">
        <f>+[4]Total!AU129</f>
        <v>0</v>
      </c>
      <c r="AV129" s="74">
        <f>+[4]Total!AV129</f>
        <v>0</v>
      </c>
      <c r="AW129" s="74">
        <f>+[4]Total!AW129</f>
        <v>0</v>
      </c>
      <c r="AX129" s="74">
        <f>+[4]Total!AX129</f>
        <v>0</v>
      </c>
      <c r="AY129" s="74">
        <f>+[4]Total!AY129</f>
        <v>0</v>
      </c>
      <c r="AZ129" s="74">
        <f>+[4]Total!AZ129</f>
        <v>0</v>
      </c>
      <c r="BA129" s="74">
        <f>+[4]Total!BA129</f>
        <v>0</v>
      </c>
      <c r="BB129" s="74">
        <f>+[4]Total!BB129</f>
        <v>0</v>
      </c>
      <c r="BC129" s="74">
        <f>+[4]Total!BC129</f>
        <v>0</v>
      </c>
      <c r="BD129" s="74">
        <f>+[4]Total!BD129</f>
        <v>0</v>
      </c>
      <c r="BE129" s="74">
        <f>+[4]Total!BE129</f>
        <v>0</v>
      </c>
      <c r="BF129" s="74">
        <f>+[4]Total!BF129</f>
        <v>0</v>
      </c>
      <c r="BG129" s="74">
        <f>+[4]Total!BG129</f>
        <v>0</v>
      </c>
      <c r="BH129" s="74">
        <f>+[4]Total!BH129</f>
        <v>0</v>
      </c>
      <c r="BI129" s="74">
        <f>+[4]Total!BI129</f>
        <v>0</v>
      </c>
      <c r="BJ129" s="74">
        <f>+[4]Total!BJ129</f>
        <v>0</v>
      </c>
      <c r="BK129" s="74">
        <f>+[4]Total!BK129</f>
        <v>0</v>
      </c>
      <c r="BL129" s="74">
        <f>+[4]Total!BL129</f>
        <v>0</v>
      </c>
      <c r="BM129" s="74">
        <f>+[4]Total!BM129</f>
        <v>0</v>
      </c>
      <c r="BN129" s="74">
        <f>+[4]Total!BN129</f>
        <v>0</v>
      </c>
      <c r="BO129" s="74">
        <f>+[4]Total!BO129</f>
        <v>0</v>
      </c>
      <c r="BP129" s="74">
        <f>+[4]Total!BP129</f>
        <v>0</v>
      </c>
      <c r="BQ129" s="74">
        <f>+[4]Total!BQ129</f>
        <v>0</v>
      </c>
      <c r="BR129" s="74">
        <f>+[4]Total!BR129</f>
        <v>0</v>
      </c>
      <c r="BS129" s="74">
        <f>+[4]Total!BS129</f>
        <v>0</v>
      </c>
      <c r="BT129" s="74">
        <f>+[4]Total!BT129</f>
        <v>0</v>
      </c>
      <c r="BU129" s="74">
        <f>+[4]Total!BU129</f>
        <v>0</v>
      </c>
      <c r="BV129" s="74">
        <f>+[4]Total!BV129</f>
        <v>0</v>
      </c>
      <c r="BW129" s="74">
        <f>+[4]Total!BW129</f>
        <v>0</v>
      </c>
      <c r="BX129" s="74">
        <f>+[4]Total!BX129</f>
        <v>0</v>
      </c>
      <c r="BY129" s="74">
        <f>+[4]Total!BY129</f>
        <v>0</v>
      </c>
      <c r="BZ129" s="74">
        <f>+[4]Total!BZ129</f>
        <v>0</v>
      </c>
      <c r="CA129" s="74">
        <f>+[4]Total!CA129</f>
        <v>0</v>
      </c>
      <c r="CB129" s="74">
        <f>+[4]Total!CB129</f>
        <v>0</v>
      </c>
      <c r="CC129" s="74">
        <f>+[4]Total!CC129</f>
        <v>0</v>
      </c>
      <c r="CD129" s="74">
        <f>+[4]Total!CD129</f>
        <v>0</v>
      </c>
      <c r="CE129" s="74">
        <f>+[4]Total!CE129</f>
        <v>0</v>
      </c>
      <c r="CF129" s="74">
        <f>+[4]Total!CF129</f>
        <v>0</v>
      </c>
      <c r="CG129" s="74">
        <f>+[4]Total!CG129</f>
        <v>0</v>
      </c>
      <c r="CH129" s="74">
        <f>+[4]Total!CH129</f>
        <v>0</v>
      </c>
      <c r="CI129" s="74">
        <f>+[4]Total!CI129</f>
        <v>0</v>
      </c>
      <c r="CJ129" s="74">
        <f>+[4]Total!CJ129</f>
        <v>0</v>
      </c>
      <c r="CK129" s="74">
        <f>+[4]Total!CK129</f>
        <v>0</v>
      </c>
      <c r="CL129" s="74">
        <f>+[4]Total!CL129</f>
        <v>0</v>
      </c>
      <c r="CM129" s="74">
        <f>+[4]Total!CM129</f>
        <v>0</v>
      </c>
      <c r="CN129" s="74">
        <f>+[4]Total!CN129</f>
        <v>0</v>
      </c>
      <c r="CO129" s="74">
        <f>+[4]Total!CO129</f>
        <v>0</v>
      </c>
      <c r="CP129" s="74">
        <f>+[4]Total!CP129</f>
        <v>0</v>
      </c>
      <c r="CQ129" s="74">
        <f>+[4]Total!CQ129</f>
        <v>0</v>
      </c>
      <c r="CR129" s="74">
        <f>+[4]Total!CR129</f>
        <v>0</v>
      </c>
      <c r="CS129" s="74">
        <f>+[4]Total!CS129</f>
        <v>0</v>
      </c>
      <c r="CT129" s="74">
        <f>+[4]Total!CT129</f>
        <v>0</v>
      </c>
      <c r="CU129" s="74">
        <f>+[4]Total!CU129</f>
        <v>0</v>
      </c>
      <c r="CV129" s="74">
        <f>+[4]Total!CV129</f>
        <v>0</v>
      </c>
      <c r="CW129" s="74">
        <f>+[4]Total!CW129</f>
        <v>0</v>
      </c>
      <c r="CX129" s="74">
        <f>+[4]Total!CX129</f>
        <v>0</v>
      </c>
      <c r="CY129" s="74">
        <f>+[4]Total!CY129</f>
        <v>0</v>
      </c>
      <c r="CZ129" s="74">
        <f>+[4]Total!CZ129</f>
        <v>0</v>
      </c>
      <c r="DA129" s="74">
        <f>+[4]Total!DA129</f>
        <v>0</v>
      </c>
      <c r="DB129" s="74">
        <f>+[4]Total!DB129</f>
        <v>0</v>
      </c>
      <c r="DC129" s="74">
        <f>+[4]Total!DC129</f>
        <v>0</v>
      </c>
      <c r="DD129" s="74">
        <f>+[4]Total!DD129</f>
        <v>0</v>
      </c>
      <c r="DE129" s="74">
        <f>+[4]Total!DE129</f>
        <v>0</v>
      </c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</row>
    <row r="130" spans="1:177" x14ac:dyDescent="0.25">
      <c r="A130" s="73" t="s">
        <v>117</v>
      </c>
      <c r="B130" s="74">
        <v>42</v>
      </c>
      <c r="C130" s="74">
        <v>10604</v>
      </c>
      <c r="D130" s="74">
        <v>76088</v>
      </c>
      <c r="E130" s="74">
        <v>3422</v>
      </c>
      <c r="F130" s="74">
        <v>22</v>
      </c>
      <c r="G130" s="74">
        <v>11087</v>
      </c>
      <c r="H130" s="74">
        <v>59718</v>
      </c>
      <c r="I130" s="74">
        <v>3717</v>
      </c>
      <c r="J130" s="74">
        <v>14</v>
      </c>
      <c r="K130" s="74">
        <v>47</v>
      </c>
      <c r="L130" s="74">
        <v>10070</v>
      </c>
      <c r="M130" s="74">
        <v>72700</v>
      </c>
      <c r="N130" s="74">
        <v>3296</v>
      </c>
      <c r="O130" s="74">
        <v>27</v>
      </c>
      <c r="P130" s="74">
        <v>10556</v>
      </c>
      <c r="Q130" s="74">
        <v>58652</v>
      </c>
      <c r="R130" s="74">
        <v>3625</v>
      </c>
      <c r="S130" s="74">
        <v>2</v>
      </c>
      <c r="T130" s="74">
        <v>44</v>
      </c>
      <c r="U130" s="74">
        <v>10101</v>
      </c>
      <c r="V130" s="74">
        <v>73746</v>
      </c>
      <c r="W130" s="74">
        <v>3356</v>
      </c>
      <c r="X130" s="74">
        <v>21</v>
      </c>
      <c r="Y130" s="74">
        <v>10577</v>
      </c>
      <c r="Z130" s="74">
        <v>58910</v>
      </c>
      <c r="AA130" s="74">
        <v>3728</v>
      </c>
      <c r="AB130" s="74">
        <v>2</v>
      </c>
      <c r="AC130" s="74">
        <v>39</v>
      </c>
      <c r="AD130" s="74">
        <v>9903</v>
      </c>
      <c r="AE130" s="74">
        <v>75631</v>
      </c>
      <c r="AF130" s="74">
        <v>3448</v>
      </c>
      <c r="AG130" s="74">
        <v>26</v>
      </c>
      <c r="AH130" s="74">
        <v>10558</v>
      </c>
      <c r="AI130" s="74">
        <v>61012</v>
      </c>
      <c r="AJ130" s="74">
        <v>3849</v>
      </c>
      <c r="AK130" s="74">
        <v>1</v>
      </c>
      <c r="AL130" s="74">
        <f>+[4]Total!AL130</f>
        <v>0</v>
      </c>
      <c r="AM130" s="74">
        <f>+[4]Total!AM130</f>
        <v>0</v>
      </c>
      <c r="AN130" s="74">
        <f>+[4]Total!AN130</f>
        <v>0</v>
      </c>
      <c r="AO130" s="74">
        <f>+[4]Total!AO130</f>
        <v>0</v>
      </c>
      <c r="AP130" s="74">
        <f>+[4]Total!AP130</f>
        <v>0</v>
      </c>
      <c r="AQ130" s="74">
        <f>+[4]Total!AQ130</f>
        <v>0</v>
      </c>
      <c r="AR130" s="74">
        <f>+[4]Total!AR130</f>
        <v>0</v>
      </c>
      <c r="AS130" s="74">
        <f>+[4]Total!AS130</f>
        <v>0</v>
      </c>
      <c r="AT130" s="74">
        <f>+[4]Total!AT130</f>
        <v>0</v>
      </c>
      <c r="AU130" s="74">
        <f>+[4]Total!AU130</f>
        <v>0</v>
      </c>
      <c r="AV130" s="74">
        <f>+[4]Total!AV130</f>
        <v>0</v>
      </c>
      <c r="AW130" s="74">
        <f>+[4]Total!AW130</f>
        <v>0</v>
      </c>
      <c r="AX130" s="74">
        <f>+[4]Total!AX130</f>
        <v>0</v>
      </c>
      <c r="AY130" s="74">
        <f>+[4]Total!AY130</f>
        <v>0</v>
      </c>
      <c r="AZ130" s="74">
        <f>+[4]Total!AZ130</f>
        <v>0</v>
      </c>
      <c r="BA130" s="74">
        <f>+[4]Total!BA130</f>
        <v>0</v>
      </c>
      <c r="BB130" s="74">
        <f>+[4]Total!BB130</f>
        <v>0</v>
      </c>
      <c r="BC130" s="74">
        <f>+[4]Total!BC130</f>
        <v>0</v>
      </c>
      <c r="BD130" s="74">
        <f>+[4]Total!BD130</f>
        <v>0</v>
      </c>
      <c r="BE130" s="74">
        <f>+[4]Total!BE130</f>
        <v>0</v>
      </c>
      <c r="BF130" s="74">
        <f>+[4]Total!BF130</f>
        <v>0</v>
      </c>
      <c r="BG130" s="74">
        <f>+[4]Total!BG130</f>
        <v>0</v>
      </c>
      <c r="BH130" s="74">
        <f>+[4]Total!BH130</f>
        <v>0</v>
      </c>
      <c r="BI130" s="74">
        <f>+[4]Total!BI130</f>
        <v>0</v>
      </c>
      <c r="BJ130" s="74">
        <f>+[4]Total!BJ130</f>
        <v>0</v>
      </c>
      <c r="BK130" s="74">
        <f>+[4]Total!BK130</f>
        <v>0</v>
      </c>
      <c r="BL130" s="74">
        <f>+[4]Total!BL130</f>
        <v>0</v>
      </c>
      <c r="BM130" s="74">
        <f>+[4]Total!BM130</f>
        <v>0</v>
      </c>
      <c r="BN130" s="74">
        <f>+[4]Total!BN130</f>
        <v>0</v>
      </c>
      <c r="BO130" s="74">
        <f>+[4]Total!BO130</f>
        <v>0</v>
      </c>
      <c r="BP130" s="74">
        <f>+[4]Total!BP130</f>
        <v>0</v>
      </c>
      <c r="BQ130" s="74">
        <f>+[4]Total!BQ130</f>
        <v>0</v>
      </c>
      <c r="BR130" s="74">
        <f>+[4]Total!BR130</f>
        <v>0</v>
      </c>
      <c r="BS130" s="74">
        <f>+[4]Total!BS130</f>
        <v>0</v>
      </c>
      <c r="BT130" s="74">
        <f>+[4]Total!BT130</f>
        <v>0</v>
      </c>
      <c r="BU130" s="74">
        <f>+[4]Total!BU130</f>
        <v>0</v>
      </c>
      <c r="BV130" s="74">
        <f>+[4]Total!BV130</f>
        <v>0</v>
      </c>
      <c r="BW130" s="74">
        <f>+[4]Total!BW130</f>
        <v>0</v>
      </c>
      <c r="BX130" s="74">
        <f>+[4]Total!BX130</f>
        <v>0</v>
      </c>
      <c r="BY130" s="74">
        <f>+[4]Total!BY130</f>
        <v>0</v>
      </c>
      <c r="BZ130" s="74">
        <f>+[4]Total!BZ130</f>
        <v>0</v>
      </c>
      <c r="CA130" s="74">
        <f>+[4]Total!CA130</f>
        <v>0</v>
      </c>
      <c r="CB130" s="74">
        <f>+[4]Total!CB130</f>
        <v>0</v>
      </c>
      <c r="CC130" s="74">
        <f>+[4]Total!CC130</f>
        <v>0</v>
      </c>
      <c r="CD130" s="74">
        <f>+[4]Total!CD130</f>
        <v>0</v>
      </c>
      <c r="CE130" s="74">
        <f>+[4]Total!CE130</f>
        <v>0</v>
      </c>
      <c r="CF130" s="74">
        <f>+[4]Total!CF130</f>
        <v>0</v>
      </c>
      <c r="CG130" s="74">
        <f>+[4]Total!CG130</f>
        <v>0</v>
      </c>
      <c r="CH130" s="74">
        <f>+[4]Total!CH130</f>
        <v>0</v>
      </c>
      <c r="CI130" s="74">
        <f>+[4]Total!CI130</f>
        <v>0</v>
      </c>
      <c r="CJ130" s="74">
        <f>+[4]Total!CJ130</f>
        <v>0</v>
      </c>
      <c r="CK130" s="74">
        <f>+[4]Total!CK130</f>
        <v>0</v>
      </c>
      <c r="CL130" s="74">
        <f>+[4]Total!CL130</f>
        <v>0</v>
      </c>
      <c r="CM130" s="74">
        <f>+[4]Total!CM130</f>
        <v>0</v>
      </c>
      <c r="CN130" s="74">
        <f>+[4]Total!CN130</f>
        <v>0</v>
      </c>
      <c r="CO130" s="74">
        <f>+[4]Total!CO130</f>
        <v>0</v>
      </c>
      <c r="CP130" s="74">
        <f>+[4]Total!CP130</f>
        <v>0</v>
      </c>
      <c r="CQ130" s="74">
        <f>+[4]Total!CQ130</f>
        <v>0</v>
      </c>
      <c r="CR130" s="74">
        <f>+[4]Total!CR130</f>
        <v>0</v>
      </c>
      <c r="CS130" s="74">
        <f>+[4]Total!CS130</f>
        <v>0</v>
      </c>
      <c r="CT130" s="74">
        <f>+[4]Total!CT130</f>
        <v>0</v>
      </c>
      <c r="CU130" s="74">
        <f>+[4]Total!CU130</f>
        <v>0</v>
      </c>
      <c r="CV130" s="74">
        <f>+[4]Total!CV130</f>
        <v>0</v>
      </c>
      <c r="CW130" s="74">
        <f>+[4]Total!CW130</f>
        <v>0</v>
      </c>
      <c r="CX130" s="74">
        <f>+[4]Total!CX130</f>
        <v>0</v>
      </c>
      <c r="CY130" s="74">
        <f>+[4]Total!CY130</f>
        <v>0</v>
      </c>
      <c r="CZ130" s="74">
        <f>+[4]Total!CZ130</f>
        <v>0</v>
      </c>
      <c r="DA130" s="74">
        <f>+[4]Total!DA130</f>
        <v>0</v>
      </c>
      <c r="DB130" s="74">
        <f>+[4]Total!DB130</f>
        <v>0</v>
      </c>
      <c r="DC130" s="74">
        <f>+[4]Total!DC130</f>
        <v>0</v>
      </c>
      <c r="DD130" s="74">
        <f>+[4]Total!DD130</f>
        <v>0</v>
      </c>
      <c r="DE130" s="74">
        <f>+[4]Total!DE130</f>
        <v>0</v>
      </c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</row>
    <row r="131" spans="1:177" x14ac:dyDescent="0.25">
      <c r="A131" s="73" t="s">
        <v>118</v>
      </c>
      <c r="B131" s="74">
        <v>77</v>
      </c>
      <c r="C131" s="74">
        <v>14924</v>
      </c>
      <c r="D131" s="74">
        <v>102959</v>
      </c>
      <c r="E131" s="74">
        <v>5024</v>
      </c>
      <c r="F131" s="74">
        <v>36</v>
      </c>
      <c r="G131" s="74">
        <v>14013</v>
      </c>
      <c r="H131" s="74">
        <v>76553</v>
      </c>
      <c r="I131" s="74">
        <v>5016</v>
      </c>
      <c r="J131" s="74">
        <v>10</v>
      </c>
      <c r="K131" s="74">
        <v>60</v>
      </c>
      <c r="L131" s="74">
        <v>14182</v>
      </c>
      <c r="M131" s="74">
        <v>100413</v>
      </c>
      <c r="N131" s="74">
        <v>4946</v>
      </c>
      <c r="O131" s="74">
        <v>31</v>
      </c>
      <c r="P131" s="74">
        <v>13537</v>
      </c>
      <c r="Q131" s="74">
        <v>76058</v>
      </c>
      <c r="R131" s="74">
        <v>4970</v>
      </c>
      <c r="S131" s="74">
        <v>3</v>
      </c>
      <c r="T131" s="74">
        <v>66</v>
      </c>
      <c r="U131" s="74">
        <v>14298</v>
      </c>
      <c r="V131" s="74">
        <v>101304</v>
      </c>
      <c r="W131" s="74">
        <v>5092</v>
      </c>
      <c r="X131" s="74">
        <v>27</v>
      </c>
      <c r="Y131" s="74">
        <v>13838</v>
      </c>
      <c r="Z131" s="74">
        <v>77278</v>
      </c>
      <c r="AA131" s="74">
        <v>5174</v>
      </c>
      <c r="AB131" s="74">
        <v>3</v>
      </c>
      <c r="AC131" s="74">
        <v>73</v>
      </c>
      <c r="AD131" s="74">
        <v>14038</v>
      </c>
      <c r="AE131" s="74">
        <v>101901</v>
      </c>
      <c r="AF131" s="74">
        <v>5023</v>
      </c>
      <c r="AG131" s="74">
        <v>32</v>
      </c>
      <c r="AH131" s="74">
        <v>13522</v>
      </c>
      <c r="AI131" s="74">
        <v>78195</v>
      </c>
      <c r="AJ131" s="74">
        <v>5115</v>
      </c>
      <c r="AK131" s="74">
        <v>3</v>
      </c>
      <c r="AL131" s="74">
        <f>+[4]Total!AL131</f>
        <v>0</v>
      </c>
      <c r="AM131" s="74">
        <f>+[4]Total!AM131</f>
        <v>0</v>
      </c>
      <c r="AN131" s="74">
        <f>+[4]Total!AN131</f>
        <v>0</v>
      </c>
      <c r="AO131" s="74">
        <f>+[4]Total!AO131</f>
        <v>0</v>
      </c>
      <c r="AP131" s="74">
        <f>+[4]Total!AP131</f>
        <v>0</v>
      </c>
      <c r="AQ131" s="74">
        <f>+[4]Total!AQ131</f>
        <v>0</v>
      </c>
      <c r="AR131" s="74">
        <f>+[4]Total!AR131</f>
        <v>0</v>
      </c>
      <c r="AS131" s="74">
        <f>+[4]Total!AS131</f>
        <v>0</v>
      </c>
      <c r="AT131" s="74">
        <f>+[4]Total!AT131</f>
        <v>0</v>
      </c>
      <c r="AU131" s="74">
        <f>+[4]Total!AU131</f>
        <v>0</v>
      </c>
      <c r="AV131" s="74">
        <f>+[4]Total!AV131</f>
        <v>0</v>
      </c>
      <c r="AW131" s="74">
        <f>+[4]Total!AW131</f>
        <v>0</v>
      </c>
      <c r="AX131" s="74">
        <f>+[4]Total!AX131</f>
        <v>0</v>
      </c>
      <c r="AY131" s="74">
        <f>+[4]Total!AY131</f>
        <v>0</v>
      </c>
      <c r="AZ131" s="74">
        <f>+[4]Total!AZ131</f>
        <v>0</v>
      </c>
      <c r="BA131" s="74">
        <f>+[4]Total!BA131</f>
        <v>0</v>
      </c>
      <c r="BB131" s="74">
        <f>+[4]Total!BB131</f>
        <v>0</v>
      </c>
      <c r="BC131" s="74">
        <f>+[4]Total!BC131</f>
        <v>0</v>
      </c>
      <c r="BD131" s="74">
        <f>+[4]Total!BD131</f>
        <v>0</v>
      </c>
      <c r="BE131" s="74">
        <f>+[4]Total!BE131</f>
        <v>0</v>
      </c>
      <c r="BF131" s="74">
        <f>+[4]Total!BF131</f>
        <v>0</v>
      </c>
      <c r="BG131" s="74">
        <f>+[4]Total!BG131</f>
        <v>0</v>
      </c>
      <c r="BH131" s="74">
        <f>+[4]Total!BH131</f>
        <v>0</v>
      </c>
      <c r="BI131" s="74">
        <f>+[4]Total!BI131</f>
        <v>0</v>
      </c>
      <c r="BJ131" s="74">
        <f>+[4]Total!BJ131</f>
        <v>0</v>
      </c>
      <c r="BK131" s="74">
        <f>+[4]Total!BK131</f>
        <v>0</v>
      </c>
      <c r="BL131" s="74">
        <f>+[4]Total!BL131</f>
        <v>0</v>
      </c>
      <c r="BM131" s="74">
        <f>+[4]Total!BM131</f>
        <v>0</v>
      </c>
      <c r="BN131" s="74">
        <f>+[4]Total!BN131</f>
        <v>0</v>
      </c>
      <c r="BO131" s="74">
        <f>+[4]Total!BO131</f>
        <v>0</v>
      </c>
      <c r="BP131" s="74">
        <f>+[4]Total!BP131</f>
        <v>0</v>
      </c>
      <c r="BQ131" s="74">
        <f>+[4]Total!BQ131</f>
        <v>0</v>
      </c>
      <c r="BR131" s="74">
        <f>+[4]Total!BR131</f>
        <v>0</v>
      </c>
      <c r="BS131" s="74">
        <f>+[4]Total!BS131</f>
        <v>0</v>
      </c>
      <c r="BT131" s="74">
        <f>+[4]Total!BT131</f>
        <v>0</v>
      </c>
      <c r="BU131" s="74">
        <f>+[4]Total!BU131</f>
        <v>0</v>
      </c>
      <c r="BV131" s="74">
        <f>+[4]Total!BV131</f>
        <v>0</v>
      </c>
      <c r="BW131" s="74">
        <f>+[4]Total!BW131</f>
        <v>0</v>
      </c>
      <c r="BX131" s="74">
        <f>+[4]Total!BX131</f>
        <v>0</v>
      </c>
      <c r="BY131" s="74">
        <f>+[4]Total!BY131</f>
        <v>0</v>
      </c>
      <c r="BZ131" s="74">
        <f>+[4]Total!BZ131</f>
        <v>0</v>
      </c>
      <c r="CA131" s="74">
        <f>+[4]Total!CA131</f>
        <v>0</v>
      </c>
      <c r="CB131" s="74">
        <f>+[4]Total!CB131</f>
        <v>0</v>
      </c>
      <c r="CC131" s="74">
        <f>+[4]Total!CC131</f>
        <v>0</v>
      </c>
      <c r="CD131" s="74">
        <f>+[4]Total!CD131</f>
        <v>0</v>
      </c>
      <c r="CE131" s="74">
        <f>+[4]Total!CE131</f>
        <v>0</v>
      </c>
      <c r="CF131" s="74">
        <f>+[4]Total!CF131</f>
        <v>0</v>
      </c>
      <c r="CG131" s="74">
        <f>+[4]Total!CG131</f>
        <v>0</v>
      </c>
      <c r="CH131" s="74">
        <f>+[4]Total!CH131</f>
        <v>0</v>
      </c>
      <c r="CI131" s="74">
        <f>+[4]Total!CI131</f>
        <v>0</v>
      </c>
      <c r="CJ131" s="74">
        <f>+[4]Total!CJ131</f>
        <v>0</v>
      </c>
      <c r="CK131" s="74">
        <f>+[4]Total!CK131</f>
        <v>0</v>
      </c>
      <c r="CL131" s="74">
        <f>+[4]Total!CL131</f>
        <v>0</v>
      </c>
      <c r="CM131" s="74">
        <f>+[4]Total!CM131</f>
        <v>0</v>
      </c>
      <c r="CN131" s="74">
        <f>+[4]Total!CN131</f>
        <v>0</v>
      </c>
      <c r="CO131" s="74">
        <f>+[4]Total!CO131</f>
        <v>0</v>
      </c>
      <c r="CP131" s="74">
        <f>+[4]Total!CP131</f>
        <v>0</v>
      </c>
      <c r="CQ131" s="74">
        <f>+[4]Total!CQ131</f>
        <v>0</v>
      </c>
      <c r="CR131" s="74">
        <f>+[4]Total!CR131</f>
        <v>0</v>
      </c>
      <c r="CS131" s="74">
        <f>+[4]Total!CS131</f>
        <v>0</v>
      </c>
      <c r="CT131" s="74">
        <f>+[4]Total!CT131</f>
        <v>0</v>
      </c>
      <c r="CU131" s="74">
        <f>+[4]Total!CU131</f>
        <v>0</v>
      </c>
      <c r="CV131" s="74">
        <f>+[4]Total!CV131</f>
        <v>0</v>
      </c>
      <c r="CW131" s="74">
        <f>+[4]Total!CW131</f>
        <v>0</v>
      </c>
      <c r="CX131" s="74">
        <f>+[4]Total!CX131</f>
        <v>0</v>
      </c>
      <c r="CY131" s="74">
        <f>+[4]Total!CY131</f>
        <v>0</v>
      </c>
      <c r="CZ131" s="74">
        <f>+[4]Total!CZ131</f>
        <v>0</v>
      </c>
      <c r="DA131" s="74">
        <f>+[4]Total!DA131</f>
        <v>0</v>
      </c>
      <c r="DB131" s="74">
        <f>+[4]Total!DB131</f>
        <v>0</v>
      </c>
      <c r="DC131" s="74">
        <f>+[4]Total!DC131</f>
        <v>0</v>
      </c>
      <c r="DD131" s="74">
        <f>+[4]Total!DD131</f>
        <v>0</v>
      </c>
      <c r="DE131" s="74">
        <f>+[4]Total!DE131</f>
        <v>0</v>
      </c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</row>
    <row r="132" spans="1:177" x14ac:dyDescent="0.25">
      <c r="A132" s="73" t="s">
        <v>119</v>
      </c>
      <c r="B132" s="74">
        <v>88</v>
      </c>
      <c r="C132" s="74">
        <v>12483</v>
      </c>
      <c r="D132" s="74">
        <v>86694</v>
      </c>
      <c r="E132" s="74">
        <v>5361</v>
      </c>
      <c r="F132" s="74">
        <v>41</v>
      </c>
      <c r="G132" s="74">
        <v>11493</v>
      </c>
      <c r="H132" s="74">
        <v>66692</v>
      </c>
      <c r="I132" s="74">
        <v>5155</v>
      </c>
      <c r="J132" s="74">
        <v>8</v>
      </c>
      <c r="K132" s="74">
        <v>94</v>
      </c>
      <c r="L132" s="74">
        <v>11506</v>
      </c>
      <c r="M132" s="74">
        <v>81981</v>
      </c>
      <c r="N132" s="74">
        <v>5036</v>
      </c>
      <c r="O132" s="74">
        <v>37</v>
      </c>
      <c r="P132" s="74">
        <v>10780</v>
      </c>
      <c r="Q132" s="74">
        <v>65018</v>
      </c>
      <c r="R132" s="74">
        <v>4925</v>
      </c>
      <c r="S132" s="74">
        <v>4</v>
      </c>
      <c r="T132" s="74">
        <v>97</v>
      </c>
      <c r="U132" s="74">
        <v>11244</v>
      </c>
      <c r="V132" s="74">
        <v>80847</v>
      </c>
      <c r="W132" s="74">
        <v>5058</v>
      </c>
      <c r="X132" s="74">
        <v>41</v>
      </c>
      <c r="Y132" s="74">
        <v>10612</v>
      </c>
      <c r="Z132" s="74">
        <v>64328</v>
      </c>
      <c r="AA132" s="74">
        <v>4978</v>
      </c>
      <c r="AB132" s="74">
        <v>4</v>
      </c>
      <c r="AC132" s="74">
        <v>127</v>
      </c>
      <c r="AD132" s="74">
        <v>11630</v>
      </c>
      <c r="AE132" s="74">
        <v>84799</v>
      </c>
      <c r="AF132" s="74">
        <v>5236</v>
      </c>
      <c r="AG132" s="74">
        <v>51</v>
      </c>
      <c r="AH132" s="74">
        <v>11040</v>
      </c>
      <c r="AI132" s="74">
        <v>69454</v>
      </c>
      <c r="AJ132" s="74">
        <v>5242</v>
      </c>
      <c r="AK132" s="74">
        <v>5</v>
      </c>
      <c r="AL132" s="74">
        <f>+[4]Total!AL132</f>
        <v>0</v>
      </c>
      <c r="AM132" s="74">
        <f>+[4]Total!AM132</f>
        <v>0</v>
      </c>
      <c r="AN132" s="74">
        <f>+[4]Total!AN132</f>
        <v>0</v>
      </c>
      <c r="AO132" s="74">
        <f>+[4]Total!AO132</f>
        <v>0</v>
      </c>
      <c r="AP132" s="74">
        <f>+[4]Total!AP132</f>
        <v>0</v>
      </c>
      <c r="AQ132" s="74">
        <f>+[4]Total!AQ132</f>
        <v>0</v>
      </c>
      <c r="AR132" s="74">
        <f>+[4]Total!AR132</f>
        <v>0</v>
      </c>
      <c r="AS132" s="74">
        <f>+[4]Total!AS132</f>
        <v>0</v>
      </c>
      <c r="AT132" s="74">
        <f>+[4]Total!AT132</f>
        <v>0</v>
      </c>
      <c r="AU132" s="74">
        <f>+[4]Total!AU132</f>
        <v>0</v>
      </c>
      <c r="AV132" s="74">
        <f>+[4]Total!AV132</f>
        <v>0</v>
      </c>
      <c r="AW132" s="74">
        <f>+[4]Total!AW132</f>
        <v>0</v>
      </c>
      <c r="AX132" s="74">
        <f>+[4]Total!AX132</f>
        <v>0</v>
      </c>
      <c r="AY132" s="74">
        <f>+[4]Total!AY132</f>
        <v>0</v>
      </c>
      <c r="AZ132" s="74">
        <f>+[4]Total!AZ132</f>
        <v>0</v>
      </c>
      <c r="BA132" s="74">
        <f>+[4]Total!BA132</f>
        <v>0</v>
      </c>
      <c r="BB132" s="74">
        <f>+[4]Total!BB132</f>
        <v>0</v>
      </c>
      <c r="BC132" s="74">
        <f>+[4]Total!BC132</f>
        <v>0</v>
      </c>
      <c r="BD132" s="74">
        <f>+[4]Total!BD132</f>
        <v>0</v>
      </c>
      <c r="BE132" s="74">
        <f>+[4]Total!BE132</f>
        <v>0</v>
      </c>
      <c r="BF132" s="74">
        <f>+[4]Total!BF132</f>
        <v>0</v>
      </c>
      <c r="BG132" s="74">
        <f>+[4]Total!BG132</f>
        <v>0</v>
      </c>
      <c r="BH132" s="74">
        <f>+[4]Total!BH132</f>
        <v>0</v>
      </c>
      <c r="BI132" s="74">
        <f>+[4]Total!BI132</f>
        <v>0</v>
      </c>
      <c r="BJ132" s="74">
        <f>+[4]Total!BJ132</f>
        <v>0</v>
      </c>
      <c r="BK132" s="74">
        <f>+[4]Total!BK132</f>
        <v>0</v>
      </c>
      <c r="BL132" s="74">
        <f>+[4]Total!BL132</f>
        <v>0</v>
      </c>
      <c r="BM132" s="74">
        <f>+[4]Total!BM132</f>
        <v>0</v>
      </c>
      <c r="BN132" s="74">
        <f>+[4]Total!BN132</f>
        <v>0</v>
      </c>
      <c r="BO132" s="74">
        <f>+[4]Total!BO132</f>
        <v>0</v>
      </c>
      <c r="BP132" s="74">
        <f>+[4]Total!BP132</f>
        <v>0</v>
      </c>
      <c r="BQ132" s="74">
        <f>+[4]Total!BQ132</f>
        <v>0</v>
      </c>
      <c r="BR132" s="74">
        <f>+[4]Total!BR132</f>
        <v>0</v>
      </c>
      <c r="BS132" s="74">
        <f>+[4]Total!BS132</f>
        <v>0</v>
      </c>
      <c r="BT132" s="74">
        <f>+[4]Total!BT132</f>
        <v>0</v>
      </c>
      <c r="BU132" s="74">
        <f>+[4]Total!BU132</f>
        <v>0</v>
      </c>
      <c r="BV132" s="74">
        <f>+[4]Total!BV132</f>
        <v>0</v>
      </c>
      <c r="BW132" s="74">
        <f>+[4]Total!BW132</f>
        <v>0</v>
      </c>
      <c r="BX132" s="74">
        <f>+[4]Total!BX132</f>
        <v>0</v>
      </c>
      <c r="BY132" s="74">
        <f>+[4]Total!BY132</f>
        <v>0</v>
      </c>
      <c r="BZ132" s="74">
        <f>+[4]Total!BZ132</f>
        <v>0</v>
      </c>
      <c r="CA132" s="74">
        <f>+[4]Total!CA132</f>
        <v>0</v>
      </c>
      <c r="CB132" s="74">
        <f>+[4]Total!CB132</f>
        <v>0</v>
      </c>
      <c r="CC132" s="74">
        <f>+[4]Total!CC132</f>
        <v>0</v>
      </c>
      <c r="CD132" s="74">
        <f>+[4]Total!CD132</f>
        <v>0</v>
      </c>
      <c r="CE132" s="74">
        <f>+[4]Total!CE132</f>
        <v>0</v>
      </c>
      <c r="CF132" s="74">
        <f>+[4]Total!CF132</f>
        <v>0</v>
      </c>
      <c r="CG132" s="74">
        <f>+[4]Total!CG132</f>
        <v>0</v>
      </c>
      <c r="CH132" s="74">
        <f>+[4]Total!CH132</f>
        <v>0</v>
      </c>
      <c r="CI132" s="74">
        <f>+[4]Total!CI132</f>
        <v>0</v>
      </c>
      <c r="CJ132" s="74">
        <f>+[4]Total!CJ132</f>
        <v>0</v>
      </c>
      <c r="CK132" s="74">
        <f>+[4]Total!CK132</f>
        <v>0</v>
      </c>
      <c r="CL132" s="74">
        <f>+[4]Total!CL132</f>
        <v>0</v>
      </c>
      <c r="CM132" s="74">
        <f>+[4]Total!CM132</f>
        <v>0</v>
      </c>
      <c r="CN132" s="74">
        <f>+[4]Total!CN132</f>
        <v>0</v>
      </c>
      <c r="CO132" s="74">
        <f>+[4]Total!CO132</f>
        <v>0</v>
      </c>
      <c r="CP132" s="74">
        <f>+[4]Total!CP132</f>
        <v>0</v>
      </c>
      <c r="CQ132" s="74">
        <f>+[4]Total!CQ132</f>
        <v>0</v>
      </c>
      <c r="CR132" s="74">
        <f>+[4]Total!CR132</f>
        <v>0</v>
      </c>
      <c r="CS132" s="74">
        <f>+[4]Total!CS132</f>
        <v>0</v>
      </c>
      <c r="CT132" s="74">
        <f>+[4]Total!CT132</f>
        <v>0</v>
      </c>
      <c r="CU132" s="74">
        <f>+[4]Total!CU132</f>
        <v>0</v>
      </c>
      <c r="CV132" s="74">
        <f>+[4]Total!CV132</f>
        <v>0</v>
      </c>
      <c r="CW132" s="74">
        <f>+[4]Total!CW132</f>
        <v>0</v>
      </c>
      <c r="CX132" s="74">
        <f>+[4]Total!CX132</f>
        <v>0</v>
      </c>
      <c r="CY132" s="74">
        <f>+[4]Total!CY132</f>
        <v>0</v>
      </c>
      <c r="CZ132" s="74">
        <f>+[4]Total!CZ132</f>
        <v>0</v>
      </c>
      <c r="DA132" s="74">
        <f>+[4]Total!DA132</f>
        <v>0</v>
      </c>
      <c r="DB132" s="74">
        <f>+[4]Total!DB132</f>
        <v>0</v>
      </c>
      <c r="DC132" s="74">
        <f>+[4]Total!DC132</f>
        <v>0</v>
      </c>
      <c r="DD132" s="74">
        <f>+[4]Total!DD132</f>
        <v>0</v>
      </c>
      <c r="DE132" s="74">
        <f>+[4]Total!DE132</f>
        <v>0</v>
      </c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</row>
    <row r="133" spans="1:177" x14ac:dyDescent="0.25">
      <c r="A133" s="73" t="s">
        <v>120</v>
      </c>
      <c r="B133" s="74">
        <v>38</v>
      </c>
      <c r="C133" s="74">
        <v>4482</v>
      </c>
      <c r="D133" s="74">
        <v>37349</v>
      </c>
      <c r="E133" s="74">
        <v>3279</v>
      </c>
      <c r="F133" s="74">
        <v>24</v>
      </c>
      <c r="G133" s="74">
        <v>3976</v>
      </c>
      <c r="H133" s="74">
        <v>29774</v>
      </c>
      <c r="I133" s="74">
        <v>2998</v>
      </c>
      <c r="J133" s="74">
        <v>7</v>
      </c>
      <c r="K133" s="74">
        <v>44</v>
      </c>
      <c r="L133" s="74">
        <v>4180</v>
      </c>
      <c r="M133" s="74">
        <v>35325</v>
      </c>
      <c r="N133" s="74">
        <v>3153</v>
      </c>
      <c r="O133" s="74">
        <v>20</v>
      </c>
      <c r="P133" s="74">
        <v>3788</v>
      </c>
      <c r="Q133" s="74">
        <v>29544</v>
      </c>
      <c r="R133" s="74">
        <v>2855</v>
      </c>
      <c r="S133" s="74">
        <v>4</v>
      </c>
      <c r="T133" s="74">
        <v>44</v>
      </c>
      <c r="U133" s="74">
        <v>3960</v>
      </c>
      <c r="V133" s="74">
        <v>34763</v>
      </c>
      <c r="W133" s="74">
        <v>3063</v>
      </c>
      <c r="X133" s="74">
        <v>14</v>
      </c>
      <c r="Y133" s="74">
        <v>3667</v>
      </c>
      <c r="Z133" s="74">
        <v>28035</v>
      </c>
      <c r="AA133" s="74">
        <v>2864</v>
      </c>
      <c r="AB133" s="74">
        <v>4</v>
      </c>
      <c r="AC133" s="74">
        <v>52</v>
      </c>
      <c r="AD133" s="74">
        <v>4016</v>
      </c>
      <c r="AE133" s="74">
        <v>35796</v>
      </c>
      <c r="AF133" s="74">
        <v>3139</v>
      </c>
      <c r="AG133" s="74">
        <v>20</v>
      </c>
      <c r="AH133" s="74">
        <v>3749</v>
      </c>
      <c r="AI133" s="74">
        <v>29320</v>
      </c>
      <c r="AJ133" s="74">
        <v>2945</v>
      </c>
      <c r="AK133" s="74">
        <v>4</v>
      </c>
      <c r="AL133" s="74">
        <f>+[4]Total!AL133</f>
        <v>0</v>
      </c>
      <c r="AM133" s="74">
        <f>+[4]Total!AM133</f>
        <v>0</v>
      </c>
      <c r="AN133" s="74">
        <f>+[4]Total!AN133</f>
        <v>0</v>
      </c>
      <c r="AO133" s="74">
        <f>+[4]Total!AO133</f>
        <v>0</v>
      </c>
      <c r="AP133" s="74">
        <f>+[4]Total!AP133</f>
        <v>0</v>
      </c>
      <c r="AQ133" s="74">
        <f>+[4]Total!AQ133</f>
        <v>0</v>
      </c>
      <c r="AR133" s="74">
        <f>+[4]Total!AR133</f>
        <v>0</v>
      </c>
      <c r="AS133" s="74">
        <f>+[4]Total!AS133</f>
        <v>0</v>
      </c>
      <c r="AT133" s="74">
        <f>+[4]Total!AT133</f>
        <v>0</v>
      </c>
      <c r="AU133" s="74">
        <f>+[4]Total!AU133</f>
        <v>0</v>
      </c>
      <c r="AV133" s="74">
        <f>+[4]Total!AV133</f>
        <v>0</v>
      </c>
      <c r="AW133" s="74">
        <f>+[4]Total!AW133</f>
        <v>0</v>
      </c>
      <c r="AX133" s="74">
        <f>+[4]Total!AX133</f>
        <v>0</v>
      </c>
      <c r="AY133" s="74">
        <f>+[4]Total!AY133</f>
        <v>0</v>
      </c>
      <c r="AZ133" s="74">
        <f>+[4]Total!AZ133</f>
        <v>0</v>
      </c>
      <c r="BA133" s="74">
        <f>+[4]Total!BA133</f>
        <v>0</v>
      </c>
      <c r="BB133" s="74">
        <f>+[4]Total!BB133</f>
        <v>0</v>
      </c>
      <c r="BC133" s="74">
        <f>+[4]Total!BC133</f>
        <v>0</v>
      </c>
      <c r="BD133" s="74">
        <f>+[4]Total!BD133</f>
        <v>0</v>
      </c>
      <c r="BE133" s="74">
        <f>+[4]Total!BE133</f>
        <v>0</v>
      </c>
      <c r="BF133" s="74">
        <f>+[4]Total!BF133</f>
        <v>0</v>
      </c>
      <c r="BG133" s="74">
        <f>+[4]Total!BG133</f>
        <v>0</v>
      </c>
      <c r="BH133" s="74">
        <f>+[4]Total!BH133</f>
        <v>0</v>
      </c>
      <c r="BI133" s="74">
        <f>+[4]Total!BI133</f>
        <v>0</v>
      </c>
      <c r="BJ133" s="74">
        <f>+[4]Total!BJ133</f>
        <v>0</v>
      </c>
      <c r="BK133" s="74">
        <f>+[4]Total!BK133</f>
        <v>0</v>
      </c>
      <c r="BL133" s="74">
        <f>+[4]Total!BL133</f>
        <v>0</v>
      </c>
      <c r="BM133" s="74">
        <f>+[4]Total!BM133</f>
        <v>0</v>
      </c>
      <c r="BN133" s="74">
        <f>+[4]Total!BN133</f>
        <v>0</v>
      </c>
      <c r="BO133" s="74">
        <f>+[4]Total!BO133</f>
        <v>0</v>
      </c>
      <c r="BP133" s="74">
        <f>+[4]Total!BP133</f>
        <v>0</v>
      </c>
      <c r="BQ133" s="74">
        <f>+[4]Total!BQ133</f>
        <v>0</v>
      </c>
      <c r="BR133" s="74">
        <f>+[4]Total!BR133</f>
        <v>0</v>
      </c>
      <c r="BS133" s="74">
        <f>+[4]Total!BS133</f>
        <v>0</v>
      </c>
      <c r="BT133" s="74">
        <f>+[4]Total!BT133</f>
        <v>0</v>
      </c>
      <c r="BU133" s="74">
        <f>+[4]Total!BU133</f>
        <v>0</v>
      </c>
      <c r="BV133" s="74">
        <f>+[4]Total!BV133</f>
        <v>0</v>
      </c>
      <c r="BW133" s="74">
        <f>+[4]Total!BW133</f>
        <v>0</v>
      </c>
      <c r="BX133" s="74">
        <f>+[4]Total!BX133</f>
        <v>0</v>
      </c>
      <c r="BY133" s="74">
        <f>+[4]Total!BY133</f>
        <v>0</v>
      </c>
      <c r="BZ133" s="74">
        <f>+[4]Total!BZ133</f>
        <v>0</v>
      </c>
      <c r="CA133" s="74">
        <f>+[4]Total!CA133</f>
        <v>0</v>
      </c>
      <c r="CB133" s="74">
        <f>+[4]Total!CB133</f>
        <v>0</v>
      </c>
      <c r="CC133" s="74">
        <f>+[4]Total!CC133</f>
        <v>0</v>
      </c>
      <c r="CD133" s="74">
        <f>+[4]Total!CD133</f>
        <v>0</v>
      </c>
      <c r="CE133" s="74">
        <f>+[4]Total!CE133</f>
        <v>0</v>
      </c>
      <c r="CF133" s="74">
        <f>+[4]Total!CF133</f>
        <v>0</v>
      </c>
      <c r="CG133" s="74">
        <f>+[4]Total!CG133</f>
        <v>0</v>
      </c>
      <c r="CH133" s="74">
        <f>+[4]Total!CH133</f>
        <v>0</v>
      </c>
      <c r="CI133" s="74">
        <f>+[4]Total!CI133</f>
        <v>0</v>
      </c>
      <c r="CJ133" s="74">
        <f>+[4]Total!CJ133</f>
        <v>0</v>
      </c>
      <c r="CK133" s="74">
        <f>+[4]Total!CK133</f>
        <v>0</v>
      </c>
      <c r="CL133" s="74">
        <f>+[4]Total!CL133</f>
        <v>0</v>
      </c>
      <c r="CM133" s="74">
        <f>+[4]Total!CM133</f>
        <v>0</v>
      </c>
      <c r="CN133" s="74">
        <f>+[4]Total!CN133</f>
        <v>0</v>
      </c>
      <c r="CO133" s="74">
        <f>+[4]Total!CO133</f>
        <v>0</v>
      </c>
      <c r="CP133" s="74">
        <f>+[4]Total!CP133</f>
        <v>0</v>
      </c>
      <c r="CQ133" s="74">
        <f>+[4]Total!CQ133</f>
        <v>0</v>
      </c>
      <c r="CR133" s="74">
        <f>+[4]Total!CR133</f>
        <v>0</v>
      </c>
      <c r="CS133" s="74">
        <f>+[4]Total!CS133</f>
        <v>0</v>
      </c>
      <c r="CT133" s="74">
        <f>+[4]Total!CT133</f>
        <v>0</v>
      </c>
      <c r="CU133" s="74">
        <f>+[4]Total!CU133</f>
        <v>0</v>
      </c>
      <c r="CV133" s="74">
        <f>+[4]Total!CV133</f>
        <v>0</v>
      </c>
      <c r="CW133" s="74">
        <f>+[4]Total!CW133</f>
        <v>0</v>
      </c>
      <c r="CX133" s="74">
        <f>+[4]Total!CX133</f>
        <v>0</v>
      </c>
      <c r="CY133" s="74">
        <f>+[4]Total!CY133</f>
        <v>0</v>
      </c>
      <c r="CZ133" s="74">
        <f>+[4]Total!CZ133</f>
        <v>0</v>
      </c>
      <c r="DA133" s="74">
        <f>+[4]Total!DA133</f>
        <v>0</v>
      </c>
      <c r="DB133" s="74">
        <f>+[4]Total!DB133</f>
        <v>0</v>
      </c>
      <c r="DC133" s="74">
        <f>+[4]Total!DC133</f>
        <v>0</v>
      </c>
      <c r="DD133" s="74">
        <f>+[4]Total!DD133</f>
        <v>0</v>
      </c>
      <c r="DE133" s="74">
        <f>+[4]Total!DE133</f>
        <v>0</v>
      </c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</row>
    <row r="134" spans="1:177" x14ac:dyDescent="0.25">
      <c r="A134" s="73" t="s">
        <v>121</v>
      </c>
      <c r="B134" s="74">
        <v>33</v>
      </c>
      <c r="C134" s="74">
        <v>5787</v>
      </c>
      <c r="D134" s="74">
        <v>31547</v>
      </c>
      <c r="E134" s="74">
        <v>1492</v>
      </c>
      <c r="F134" s="74">
        <v>19</v>
      </c>
      <c r="G134" s="74">
        <v>5165</v>
      </c>
      <c r="H134" s="74">
        <v>26546</v>
      </c>
      <c r="I134" s="74">
        <v>1461</v>
      </c>
      <c r="J134" s="74">
        <v>2</v>
      </c>
      <c r="K134" s="74">
        <v>43</v>
      </c>
      <c r="L134" s="74">
        <v>5309</v>
      </c>
      <c r="M134" s="74">
        <v>29454</v>
      </c>
      <c r="N134" s="74">
        <v>1447</v>
      </c>
      <c r="O134" s="74">
        <v>21</v>
      </c>
      <c r="P134" s="74">
        <v>4805</v>
      </c>
      <c r="Q134" s="74">
        <v>25959</v>
      </c>
      <c r="R134" s="74">
        <v>1361</v>
      </c>
      <c r="S134" s="74">
        <v>0</v>
      </c>
      <c r="T134" s="74">
        <v>52</v>
      </c>
      <c r="U134" s="74">
        <v>5296</v>
      </c>
      <c r="V134" s="74">
        <v>29755</v>
      </c>
      <c r="W134" s="74">
        <v>1436</v>
      </c>
      <c r="X134" s="74">
        <v>12</v>
      </c>
      <c r="Y134" s="74">
        <v>4887</v>
      </c>
      <c r="Z134" s="74">
        <v>25484</v>
      </c>
      <c r="AA134" s="74">
        <v>1423</v>
      </c>
      <c r="AB134" s="74">
        <v>0</v>
      </c>
      <c r="AC134" s="74">
        <v>62</v>
      </c>
      <c r="AD134" s="74">
        <v>5326</v>
      </c>
      <c r="AE134" s="74">
        <v>30931</v>
      </c>
      <c r="AF134" s="74">
        <v>1522</v>
      </c>
      <c r="AG134" s="74">
        <v>17</v>
      </c>
      <c r="AH134" s="74">
        <v>4945</v>
      </c>
      <c r="AI134" s="74">
        <v>26604</v>
      </c>
      <c r="AJ134" s="74">
        <v>1517</v>
      </c>
      <c r="AK134" s="74">
        <v>0</v>
      </c>
      <c r="AL134" s="74">
        <f>+[4]Total!AL134</f>
        <v>0</v>
      </c>
      <c r="AM134" s="74">
        <f>+[4]Total!AM134</f>
        <v>0</v>
      </c>
      <c r="AN134" s="74">
        <f>+[4]Total!AN134</f>
        <v>0</v>
      </c>
      <c r="AO134" s="74">
        <f>+[4]Total!AO134</f>
        <v>0</v>
      </c>
      <c r="AP134" s="74">
        <f>+[4]Total!AP134</f>
        <v>0</v>
      </c>
      <c r="AQ134" s="74">
        <f>+[4]Total!AQ134</f>
        <v>0</v>
      </c>
      <c r="AR134" s="74">
        <f>+[4]Total!AR134</f>
        <v>0</v>
      </c>
      <c r="AS134" s="74">
        <f>+[4]Total!AS134</f>
        <v>0</v>
      </c>
      <c r="AT134" s="74">
        <f>+[4]Total!AT134</f>
        <v>0</v>
      </c>
      <c r="AU134" s="74">
        <f>+[4]Total!AU134</f>
        <v>0</v>
      </c>
      <c r="AV134" s="74">
        <f>+[4]Total!AV134</f>
        <v>0</v>
      </c>
      <c r="AW134" s="74">
        <f>+[4]Total!AW134</f>
        <v>0</v>
      </c>
      <c r="AX134" s="74">
        <f>+[4]Total!AX134</f>
        <v>0</v>
      </c>
      <c r="AY134" s="74">
        <f>+[4]Total!AY134</f>
        <v>0</v>
      </c>
      <c r="AZ134" s="74">
        <f>+[4]Total!AZ134</f>
        <v>0</v>
      </c>
      <c r="BA134" s="74">
        <f>+[4]Total!BA134</f>
        <v>0</v>
      </c>
      <c r="BB134" s="74">
        <f>+[4]Total!BB134</f>
        <v>0</v>
      </c>
      <c r="BC134" s="74">
        <f>+[4]Total!BC134</f>
        <v>0</v>
      </c>
      <c r="BD134" s="74">
        <f>+[4]Total!BD134</f>
        <v>0</v>
      </c>
      <c r="BE134" s="74">
        <f>+[4]Total!BE134</f>
        <v>0</v>
      </c>
      <c r="BF134" s="74">
        <f>+[4]Total!BF134</f>
        <v>0</v>
      </c>
      <c r="BG134" s="74">
        <f>+[4]Total!BG134</f>
        <v>0</v>
      </c>
      <c r="BH134" s="74">
        <f>+[4]Total!BH134</f>
        <v>0</v>
      </c>
      <c r="BI134" s="74">
        <f>+[4]Total!BI134</f>
        <v>0</v>
      </c>
      <c r="BJ134" s="74">
        <f>+[4]Total!BJ134</f>
        <v>0</v>
      </c>
      <c r="BK134" s="74">
        <f>+[4]Total!BK134</f>
        <v>0</v>
      </c>
      <c r="BL134" s="74">
        <f>+[4]Total!BL134</f>
        <v>0</v>
      </c>
      <c r="BM134" s="74">
        <f>+[4]Total!BM134</f>
        <v>0</v>
      </c>
      <c r="BN134" s="74">
        <f>+[4]Total!BN134</f>
        <v>0</v>
      </c>
      <c r="BO134" s="74">
        <f>+[4]Total!BO134</f>
        <v>0</v>
      </c>
      <c r="BP134" s="74">
        <f>+[4]Total!BP134</f>
        <v>0</v>
      </c>
      <c r="BQ134" s="74">
        <f>+[4]Total!BQ134</f>
        <v>0</v>
      </c>
      <c r="BR134" s="74">
        <f>+[4]Total!BR134</f>
        <v>0</v>
      </c>
      <c r="BS134" s="74">
        <f>+[4]Total!BS134</f>
        <v>0</v>
      </c>
      <c r="BT134" s="74">
        <f>+[4]Total!BT134</f>
        <v>0</v>
      </c>
      <c r="BU134" s="74">
        <f>+[4]Total!BU134</f>
        <v>0</v>
      </c>
      <c r="BV134" s="74">
        <f>+[4]Total!BV134</f>
        <v>0</v>
      </c>
      <c r="BW134" s="74">
        <f>+[4]Total!BW134</f>
        <v>0</v>
      </c>
      <c r="BX134" s="74">
        <f>+[4]Total!BX134</f>
        <v>0</v>
      </c>
      <c r="BY134" s="74">
        <f>+[4]Total!BY134</f>
        <v>0</v>
      </c>
      <c r="BZ134" s="74">
        <f>+[4]Total!BZ134</f>
        <v>0</v>
      </c>
      <c r="CA134" s="74">
        <f>+[4]Total!CA134</f>
        <v>0</v>
      </c>
      <c r="CB134" s="74">
        <f>+[4]Total!CB134</f>
        <v>0</v>
      </c>
      <c r="CC134" s="74">
        <f>+[4]Total!CC134</f>
        <v>0</v>
      </c>
      <c r="CD134" s="74">
        <f>+[4]Total!CD134</f>
        <v>0</v>
      </c>
      <c r="CE134" s="74">
        <f>+[4]Total!CE134</f>
        <v>0</v>
      </c>
      <c r="CF134" s="74">
        <f>+[4]Total!CF134</f>
        <v>0</v>
      </c>
      <c r="CG134" s="74">
        <f>+[4]Total!CG134</f>
        <v>0</v>
      </c>
      <c r="CH134" s="74">
        <f>+[4]Total!CH134</f>
        <v>0</v>
      </c>
      <c r="CI134" s="74">
        <f>+[4]Total!CI134</f>
        <v>0</v>
      </c>
      <c r="CJ134" s="74">
        <f>+[4]Total!CJ134</f>
        <v>0</v>
      </c>
      <c r="CK134" s="74">
        <f>+[4]Total!CK134</f>
        <v>0</v>
      </c>
      <c r="CL134" s="74">
        <f>+[4]Total!CL134</f>
        <v>0</v>
      </c>
      <c r="CM134" s="74">
        <f>+[4]Total!CM134</f>
        <v>0</v>
      </c>
      <c r="CN134" s="74">
        <f>+[4]Total!CN134</f>
        <v>0</v>
      </c>
      <c r="CO134" s="74">
        <f>+[4]Total!CO134</f>
        <v>0</v>
      </c>
      <c r="CP134" s="74">
        <f>+[4]Total!CP134</f>
        <v>0</v>
      </c>
      <c r="CQ134" s="74">
        <f>+[4]Total!CQ134</f>
        <v>0</v>
      </c>
      <c r="CR134" s="74">
        <f>+[4]Total!CR134</f>
        <v>0</v>
      </c>
      <c r="CS134" s="74">
        <f>+[4]Total!CS134</f>
        <v>0</v>
      </c>
      <c r="CT134" s="74">
        <f>+[4]Total!CT134</f>
        <v>0</v>
      </c>
      <c r="CU134" s="74">
        <f>+[4]Total!CU134</f>
        <v>0</v>
      </c>
      <c r="CV134" s="74">
        <f>+[4]Total!CV134</f>
        <v>0</v>
      </c>
      <c r="CW134" s="74">
        <f>+[4]Total!CW134</f>
        <v>0</v>
      </c>
      <c r="CX134" s="74">
        <f>+[4]Total!CX134</f>
        <v>0</v>
      </c>
      <c r="CY134" s="74">
        <f>+[4]Total!CY134</f>
        <v>0</v>
      </c>
      <c r="CZ134" s="74">
        <f>+[4]Total!CZ134</f>
        <v>0</v>
      </c>
      <c r="DA134" s="74">
        <f>+[4]Total!DA134</f>
        <v>0</v>
      </c>
      <c r="DB134" s="74">
        <f>+[4]Total!DB134</f>
        <v>0</v>
      </c>
      <c r="DC134" s="74">
        <f>+[4]Total!DC134</f>
        <v>0</v>
      </c>
      <c r="DD134" s="74">
        <f>+[4]Total!DD134</f>
        <v>0</v>
      </c>
      <c r="DE134" s="74">
        <f>+[4]Total!DE134</f>
        <v>0</v>
      </c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</row>
    <row r="135" spans="1:177" x14ac:dyDescent="0.25">
      <c r="A135" s="73" t="s">
        <v>122</v>
      </c>
      <c r="B135" s="74">
        <v>77</v>
      </c>
      <c r="C135" s="74">
        <v>8356</v>
      </c>
      <c r="D135" s="74">
        <v>49619</v>
      </c>
      <c r="E135" s="74">
        <v>2287</v>
      </c>
      <c r="F135" s="74">
        <v>40</v>
      </c>
      <c r="G135" s="74">
        <v>7264</v>
      </c>
      <c r="H135" s="74">
        <v>36036</v>
      </c>
      <c r="I135" s="74">
        <v>2032</v>
      </c>
      <c r="J135" s="74">
        <v>1</v>
      </c>
      <c r="K135" s="74">
        <v>72</v>
      </c>
      <c r="L135" s="74">
        <v>7838</v>
      </c>
      <c r="M135" s="74">
        <v>47473</v>
      </c>
      <c r="N135" s="74">
        <v>2197</v>
      </c>
      <c r="O135" s="74">
        <v>34</v>
      </c>
      <c r="P135" s="74">
        <v>7045</v>
      </c>
      <c r="Q135" s="74">
        <v>36322</v>
      </c>
      <c r="R135" s="74">
        <v>1990</v>
      </c>
      <c r="S135" s="74">
        <v>1</v>
      </c>
      <c r="T135" s="74">
        <v>74</v>
      </c>
      <c r="U135" s="74">
        <v>7818</v>
      </c>
      <c r="V135" s="74">
        <v>48492</v>
      </c>
      <c r="W135" s="74">
        <v>2249</v>
      </c>
      <c r="X135" s="74">
        <v>30</v>
      </c>
      <c r="Y135" s="74">
        <v>7157</v>
      </c>
      <c r="Z135" s="74">
        <v>36549</v>
      </c>
      <c r="AA135" s="74">
        <v>2040</v>
      </c>
      <c r="AB135" s="74">
        <v>1</v>
      </c>
      <c r="AC135" s="74">
        <v>86</v>
      </c>
      <c r="AD135" s="74">
        <v>7744</v>
      </c>
      <c r="AE135" s="74">
        <v>49145</v>
      </c>
      <c r="AF135" s="74">
        <v>2358</v>
      </c>
      <c r="AG135" s="74">
        <v>29</v>
      </c>
      <c r="AH135" s="74">
        <v>7256</v>
      </c>
      <c r="AI135" s="74">
        <v>37784</v>
      </c>
      <c r="AJ135" s="74">
        <v>2153</v>
      </c>
      <c r="AK135" s="74">
        <v>1</v>
      </c>
      <c r="AL135" s="74">
        <f>+[4]Total!AL135</f>
        <v>0</v>
      </c>
      <c r="AM135" s="74">
        <f>+[4]Total!AM135</f>
        <v>0</v>
      </c>
      <c r="AN135" s="74">
        <f>+[4]Total!AN135</f>
        <v>0</v>
      </c>
      <c r="AO135" s="74">
        <f>+[4]Total!AO135</f>
        <v>0</v>
      </c>
      <c r="AP135" s="74">
        <f>+[4]Total!AP135</f>
        <v>0</v>
      </c>
      <c r="AQ135" s="74">
        <f>+[4]Total!AQ135</f>
        <v>0</v>
      </c>
      <c r="AR135" s="74">
        <f>+[4]Total!AR135</f>
        <v>0</v>
      </c>
      <c r="AS135" s="74">
        <f>+[4]Total!AS135</f>
        <v>0</v>
      </c>
      <c r="AT135" s="74">
        <f>+[4]Total!AT135</f>
        <v>0</v>
      </c>
      <c r="AU135" s="74">
        <f>+[4]Total!AU135</f>
        <v>0</v>
      </c>
      <c r="AV135" s="74">
        <f>+[4]Total!AV135</f>
        <v>0</v>
      </c>
      <c r="AW135" s="74">
        <f>+[4]Total!AW135</f>
        <v>0</v>
      </c>
      <c r="AX135" s="74">
        <f>+[4]Total!AX135</f>
        <v>0</v>
      </c>
      <c r="AY135" s="74">
        <f>+[4]Total!AY135</f>
        <v>0</v>
      </c>
      <c r="AZ135" s="74">
        <f>+[4]Total!AZ135</f>
        <v>0</v>
      </c>
      <c r="BA135" s="74">
        <f>+[4]Total!BA135</f>
        <v>0</v>
      </c>
      <c r="BB135" s="74">
        <f>+[4]Total!BB135</f>
        <v>0</v>
      </c>
      <c r="BC135" s="74">
        <f>+[4]Total!BC135</f>
        <v>0</v>
      </c>
      <c r="BD135" s="74">
        <f>+[4]Total!BD135</f>
        <v>0</v>
      </c>
      <c r="BE135" s="74">
        <f>+[4]Total!BE135</f>
        <v>0</v>
      </c>
      <c r="BF135" s="74">
        <f>+[4]Total!BF135</f>
        <v>0</v>
      </c>
      <c r="BG135" s="74">
        <f>+[4]Total!BG135</f>
        <v>0</v>
      </c>
      <c r="BH135" s="74">
        <f>+[4]Total!BH135</f>
        <v>0</v>
      </c>
      <c r="BI135" s="74">
        <f>+[4]Total!BI135</f>
        <v>0</v>
      </c>
      <c r="BJ135" s="74">
        <f>+[4]Total!BJ135</f>
        <v>0</v>
      </c>
      <c r="BK135" s="74">
        <f>+[4]Total!BK135</f>
        <v>0</v>
      </c>
      <c r="BL135" s="74">
        <f>+[4]Total!BL135</f>
        <v>0</v>
      </c>
      <c r="BM135" s="74">
        <f>+[4]Total!BM135</f>
        <v>0</v>
      </c>
      <c r="BN135" s="74">
        <f>+[4]Total!BN135</f>
        <v>0</v>
      </c>
      <c r="BO135" s="74">
        <f>+[4]Total!BO135</f>
        <v>0</v>
      </c>
      <c r="BP135" s="74">
        <f>+[4]Total!BP135</f>
        <v>0</v>
      </c>
      <c r="BQ135" s="74">
        <f>+[4]Total!BQ135</f>
        <v>0</v>
      </c>
      <c r="BR135" s="74">
        <f>+[4]Total!BR135</f>
        <v>0</v>
      </c>
      <c r="BS135" s="74">
        <f>+[4]Total!BS135</f>
        <v>0</v>
      </c>
      <c r="BT135" s="74">
        <f>+[4]Total!BT135</f>
        <v>0</v>
      </c>
      <c r="BU135" s="74">
        <f>+[4]Total!BU135</f>
        <v>0</v>
      </c>
      <c r="BV135" s="74">
        <f>+[4]Total!BV135</f>
        <v>0</v>
      </c>
      <c r="BW135" s="74">
        <f>+[4]Total!BW135</f>
        <v>0</v>
      </c>
      <c r="BX135" s="74">
        <f>+[4]Total!BX135</f>
        <v>0</v>
      </c>
      <c r="BY135" s="74">
        <f>+[4]Total!BY135</f>
        <v>0</v>
      </c>
      <c r="BZ135" s="74">
        <f>+[4]Total!BZ135</f>
        <v>0</v>
      </c>
      <c r="CA135" s="74">
        <f>+[4]Total!CA135</f>
        <v>0</v>
      </c>
      <c r="CB135" s="74">
        <f>+[4]Total!CB135</f>
        <v>0</v>
      </c>
      <c r="CC135" s="74">
        <f>+[4]Total!CC135</f>
        <v>0</v>
      </c>
      <c r="CD135" s="74">
        <f>+[4]Total!CD135</f>
        <v>0</v>
      </c>
      <c r="CE135" s="74">
        <f>+[4]Total!CE135</f>
        <v>0</v>
      </c>
      <c r="CF135" s="74">
        <f>+[4]Total!CF135</f>
        <v>0</v>
      </c>
      <c r="CG135" s="74">
        <f>+[4]Total!CG135</f>
        <v>0</v>
      </c>
      <c r="CH135" s="74">
        <f>+[4]Total!CH135</f>
        <v>0</v>
      </c>
      <c r="CI135" s="74">
        <f>+[4]Total!CI135</f>
        <v>0</v>
      </c>
      <c r="CJ135" s="74">
        <f>+[4]Total!CJ135</f>
        <v>0</v>
      </c>
      <c r="CK135" s="74">
        <f>+[4]Total!CK135</f>
        <v>0</v>
      </c>
      <c r="CL135" s="74">
        <f>+[4]Total!CL135</f>
        <v>0</v>
      </c>
      <c r="CM135" s="74">
        <f>+[4]Total!CM135</f>
        <v>0</v>
      </c>
      <c r="CN135" s="74">
        <f>+[4]Total!CN135</f>
        <v>0</v>
      </c>
      <c r="CO135" s="74">
        <f>+[4]Total!CO135</f>
        <v>0</v>
      </c>
      <c r="CP135" s="74">
        <f>+[4]Total!CP135</f>
        <v>0</v>
      </c>
      <c r="CQ135" s="74">
        <f>+[4]Total!CQ135</f>
        <v>0</v>
      </c>
      <c r="CR135" s="74">
        <f>+[4]Total!CR135</f>
        <v>0</v>
      </c>
      <c r="CS135" s="74">
        <f>+[4]Total!CS135</f>
        <v>0</v>
      </c>
      <c r="CT135" s="74">
        <f>+[4]Total!CT135</f>
        <v>0</v>
      </c>
      <c r="CU135" s="74">
        <f>+[4]Total!CU135</f>
        <v>0</v>
      </c>
      <c r="CV135" s="74">
        <f>+[4]Total!CV135</f>
        <v>0</v>
      </c>
      <c r="CW135" s="74">
        <f>+[4]Total!CW135</f>
        <v>0</v>
      </c>
      <c r="CX135" s="74">
        <f>+[4]Total!CX135</f>
        <v>0</v>
      </c>
      <c r="CY135" s="74">
        <f>+[4]Total!CY135</f>
        <v>0</v>
      </c>
      <c r="CZ135" s="74">
        <f>+[4]Total!CZ135</f>
        <v>0</v>
      </c>
      <c r="DA135" s="74">
        <f>+[4]Total!DA135</f>
        <v>0</v>
      </c>
      <c r="DB135" s="74">
        <f>+[4]Total!DB135</f>
        <v>0</v>
      </c>
      <c r="DC135" s="74">
        <f>+[4]Total!DC135</f>
        <v>0</v>
      </c>
      <c r="DD135" s="74">
        <f>+[4]Total!DD135</f>
        <v>0</v>
      </c>
      <c r="DE135" s="74">
        <f>+[4]Total!DE135</f>
        <v>0</v>
      </c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</row>
    <row r="136" spans="1:177" x14ac:dyDescent="0.25">
      <c r="A136" s="73" t="s">
        <v>123</v>
      </c>
      <c r="B136" s="74">
        <v>44</v>
      </c>
      <c r="C136" s="74">
        <v>3898</v>
      </c>
      <c r="D136" s="74">
        <v>29190</v>
      </c>
      <c r="E136" s="74">
        <v>1836</v>
      </c>
      <c r="F136" s="74">
        <v>20</v>
      </c>
      <c r="G136" s="74">
        <v>3616</v>
      </c>
      <c r="H136" s="74">
        <v>21961</v>
      </c>
      <c r="I136" s="74">
        <v>1717</v>
      </c>
      <c r="J136" s="74">
        <v>1</v>
      </c>
      <c r="K136" s="74">
        <v>66</v>
      </c>
      <c r="L136" s="74">
        <v>3871</v>
      </c>
      <c r="M136" s="74">
        <v>28874</v>
      </c>
      <c r="N136" s="74">
        <v>1827</v>
      </c>
      <c r="O136" s="74">
        <v>51</v>
      </c>
      <c r="P136" s="74">
        <v>3765</v>
      </c>
      <c r="Q136" s="74">
        <v>23001</v>
      </c>
      <c r="R136" s="74">
        <v>1740</v>
      </c>
      <c r="S136" s="74">
        <v>0</v>
      </c>
      <c r="T136" s="74">
        <v>63</v>
      </c>
      <c r="U136" s="74">
        <v>3887</v>
      </c>
      <c r="V136" s="74">
        <v>29459</v>
      </c>
      <c r="W136" s="74">
        <v>1889</v>
      </c>
      <c r="X136" s="74">
        <v>50</v>
      </c>
      <c r="Y136" s="74">
        <v>3817</v>
      </c>
      <c r="Z136" s="74">
        <v>22727</v>
      </c>
      <c r="AA136" s="74">
        <v>1826</v>
      </c>
      <c r="AB136" s="74">
        <v>0</v>
      </c>
      <c r="AC136" s="74">
        <v>105</v>
      </c>
      <c r="AD136" s="74">
        <v>4158</v>
      </c>
      <c r="AE136" s="74">
        <v>31078</v>
      </c>
      <c r="AF136" s="74">
        <v>1988</v>
      </c>
      <c r="AG136" s="74">
        <v>87</v>
      </c>
      <c r="AH136" s="74">
        <v>3992</v>
      </c>
      <c r="AI136" s="74">
        <v>24422</v>
      </c>
      <c r="AJ136" s="74">
        <v>1915</v>
      </c>
      <c r="AK136" s="74">
        <v>0</v>
      </c>
      <c r="AL136" s="74">
        <f>+[4]Total!AL136</f>
        <v>0</v>
      </c>
      <c r="AM136" s="74">
        <f>+[4]Total!AM136</f>
        <v>0</v>
      </c>
      <c r="AN136" s="74">
        <f>+[4]Total!AN136</f>
        <v>0</v>
      </c>
      <c r="AO136" s="74">
        <f>+[4]Total!AO136</f>
        <v>0</v>
      </c>
      <c r="AP136" s="74">
        <f>+[4]Total!AP136</f>
        <v>0</v>
      </c>
      <c r="AQ136" s="74">
        <f>+[4]Total!AQ136</f>
        <v>0</v>
      </c>
      <c r="AR136" s="74">
        <f>+[4]Total!AR136</f>
        <v>0</v>
      </c>
      <c r="AS136" s="74">
        <f>+[4]Total!AS136</f>
        <v>0</v>
      </c>
      <c r="AT136" s="74">
        <f>+[4]Total!AT136</f>
        <v>0</v>
      </c>
      <c r="AU136" s="74">
        <f>+[4]Total!AU136</f>
        <v>0</v>
      </c>
      <c r="AV136" s="74">
        <f>+[4]Total!AV136</f>
        <v>0</v>
      </c>
      <c r="AW136" s="74">
        <f>+[4]Total!AW136</f>
        <v>0</v>
      </c>
      <c r="AX136" s="74">
        <f>+[4]Total!AX136</f>
        <v>0</v>
      </c>
      <c r="AY136" s="74">
        <f>+[4]Total!AY136</f>
        <v>0</v>
      </c>
      <c r="AZ136" s="74">
        <f>+[4]Total!AZ136</f>
        <v>0</v>
      </c>
      <c r="BA136" s="74">
        <f>+[4]Total!BA136</f>
        <v>0</v>
      </c>
      <c r="BB136" s="74">
        <f>+[4]Total!BB136</f>
        <v>0</v>
      </c>
      <c r="BC136" s="74">
        <f>+[4]Total!BC136</f>
        <v>0</v>
      </c>
      <c r="BD136" s="74">
        <f>+[4]Total!BD136</f>
        <v>0</v>
      </c>
      <c r="BE136" s="74">
        <f>+[4]Total!BE136</f>
        <v>0</v>
      </c>
      <c r="BF136" s="74">
        <f>+[4]Total!BF136</f>
        <v>0</v>
      </c>
      <c r="BG136" s="74">
        <f>+[4]Total!BG136</f>
        <v>0</v>
      </c>
      <c r="BH136" s="74">
        <f>+[4]Total!BH136</f>
        <v>0</v>
      </c>
      <c r="BI136" s="74">
        <f>+[4]Total!BI136</f>
        <v>0</v>
      </c>
      <c r="BJ136" s="74">
        <f>+[4]Total!BJ136</f>
        <v>0</v>
      </c>
      <c r="BK136" s="74">
        <f>+[4]Total!BK136</f>
        <v>0</v>
      </c>
      <c r="BL136" s="74">
        <f>+[4]Total!BL136</f>
        <v>0</v>
      </c>
      <c r="BM136" s="74">
        <f>+[4]Total!BM136</f>
        <v>0</v>
      </c>
      <c r="BN136" s="74">
        <f>+[4]Total!BN136</f>
        <v>0</v>
      </c>
      <c r="BO136" s="74">
        <f>+[4]Total!BO136</f>
        <v>0</v>
      </c>
      <c r="BP136" s="74">
        <f>+[4]Total!BP136</f>
        <v>0</v>
      </c>
      <c r="BQ136" s="74">
        <f>+[4]Total!BQ136</f>
        <v>0</v>
      </c>
      <c r="BR136" s="74">
        <f>+[4]Total!BR136</f>
        <v>0</v>
      </c>
      <c r="BS136" s="74">
        <f>+[4]Total!BS136</f>
        <v>0</v>
      </c>
      <c r="BT136" s="74">
        <f>+[4]Total!BT136</f>
        <v>0</v>
      </c>
      <c r="BU136" s="74">
        <f>+[4]Total!BU136</f>
        <v>0</v>
      </c>
      <c r="BV136" s="74">
        <f>+[4]Total!BV136</f>
        <v>0</v>
      </c>
      <c r="BW136" s="74">
        <f>+[4]Total!BW136</f>
        <v>0</v>
      </c>
      <c r="BX136" s="74">
        <f>+[4]Total!BX136</f>
        <v>0</v>
      </c>
      <c r="BY136" s="74">
        <f>+[4]Total!BY136</f>
        <v>0</v>
      </c>
      <c r="BZ136" s="74">
        <f>+[4]Total!BZ136</f>
        <v>0</v>
      </c>
      <c r="CA136" s="74">
        <f>+[4]Total!CA136</f>
        <v>0</v>
      </c>
      <c r="CB136" s="74">
        <f>+[4]Total!CB136</f>
        <v>0</v>
      </c>
      <c r="CC136" s="74">
        <f>+[4]Total!CC136</f>
        <v>0</v>
      </c>
      <c r="CD136" s="74">
        <f>+[4]Total!CD136</f>
        <v>0</v>
      </c>
      <c r="CE136" s="74">
        <f>+[4]Total!CE136</f>
        <v>0</v>
      </c>
      <c r="CF136" s="74">
        <f>+[4]Total!CF136</f>
        <v>0</v>
      </c>
      <c r="CG136" s="74">
        <f>+[4]Total!CG136</f>
        <v>0</v>
      </c>
      <c r="CH136" s="74">
        <f>+[4]Total!CH136</f>
        <v>0</v>
      </c>
      <c r="CI136" s="74">
        <f>+[4]Total!CI136</f>
        <v>0</v>
      </c>
      <c r="CJ136" s="74">
        <f>+[4]Total!CJ136</f>
        <v>0</v>
      </c>
      <c r="CK136" s="74">
        <f>+[4]Total!CK136</f>
        <v>0</v>
      </c>
      <c r="CL136" s="74">
        <f>+[4]Total!CL136</f>
        <v>0</v>
      </c>
      <c r="CM136" s="74">
        <f>+[4]Total!CM136</f>
        <v>0</v>
      </c>
      <c r="CN136" s="74">
        <f>+[4]Total!CN136</f>
        <v>0</v>
      </c>
      <c r="CO136" s="74">
        <f>+[4]Total!CO136</f>
        <v>0</v>
      </c>
      <c r="CP136" s="74">
        <f>+[4]Total!CP136</f>
        <v>0</v>
      </c>
      <c r="CQ136" s="74">
        <f>+[4]Total!CQ136</f>
        <v>0</v>
      </c>
      <c r="CR136" s="74">
        <f>+[4]Total!CR136</f>
        <v>0</v>
      </c>
      <c r="CS136" s="74">
        <f>+[4]Total!CS136</f>
        <v>0</v>
      </c>
      <c r="CT136" s="74">
        <f>+[4]Total!CT136</f>
        <v>0</v>
      </c>
      <c r="CU136" s="74">
        <f>+[4]Total!CU136</f>
        <v>0</v>
      </c>
      <c r="CV136" s="74">
        <f>+[4]Total!CV136</f>
        <v>0</v>
      </c>
      <c r="CW136" s="74">
        <f>+[4]Total!CW136</f>
        <v>0</v>
      </c>
      <c r="CX136" s="74">
        <f>+[4]Total!CX136</f>
        <v>0</v>
      </c>
      <c r="CY136" s="74">
        <f>+[4]Total!CY136</f>
        <v>0</v>
      </c>
      <c r="CZ136" s="74">
        <f>+[4]Total!CZ136</f>
        <v>0</v>
      </c>
      <c r="DA136" s="74">
        <f>+[4]Total!DA136</f>
        <v>0</v>
      </c>
      <c r="DB136" s="74">
        <f>+[4]Total!DB136</f>
        <v>0</v>
      </c>
      <c r="DC136" s="74">
        <f>+[4]Total!DC136</f>
        <v>0</v>
      </c>
      <c r="DD136" s="74">
        <f>+[4]Total!DD136</f>
        <v>0</v>
      </c>
      <c r="DE136" s="74">
        <f>+[4]Total!DE136</f>
        <v>0</v>
      </c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</row>
    <row r="137" spans="1:177" x14ac:dyDescent="0.25">
      <c r="A137" s="73" t="s">
        <v>124</v>
      </c>
      <c r="B137" s="74">
        <v>23</v>
      </c>
      <c r="C137" s="74">
        <v>5202</v>
      </c>
      <c r="D137" s="74">
        <v>35266</v>
      </c>
      <c r="E137" s="74">
        <v>1552</v>
      </c>
      <c r="F137" s="74">
        <v>12</v>
      </c>
      <c r="G137" s="74">
        <v>4613</v>
      </c>
      <c r="H137" s="74">
        <v>25384</v>
      </c>
      <c r="I137" s="74">
        <v>1581</v>
      </c>
      <c r="J137" s="74">
        <v>2</v>
      </c>
      <c r="K137" s="74">
        <v>30</v>
      </c>
      <c r="L137" s="74">
        <v>4956</v>
      </c>
      <c r="M137" s="74">
        <v>33822</v>
      </c>
      <c r="N137" s="74">
        <v>1509</v>
      </c>
      <c r="O137" s="74">
        <v>15</v>
      </c>
      <c r="P137" s="74">
        <v>4472</v>
      </c>
      <c r="Q137" s="74">
        <v>25732</v>
      </c>
      <c r="R137" s="74">
        <v>1543</v>
      </c>
      <c r="S137" s="74">
        <v>0</v>
      </c>
      <c r="T137" s="74">
        <v>27</v>
      </c>
      <c r="U137" s="74">
        <v>4920</v>
      </c>
      <c r="V137" s="74">
        <v>34500</v>
      </c>
      <c r="W137" s="74">
        <v>1513</v>
      </c>
      <c r="X137" s="74">
        <v>16</v>
      </c>
      <c r="Y137" s="74">
        <v>4583</v>
      </c>
      <c r="Z137" s="74">
        <v>25690</v>
      </c>
      <c r="AA137" s="74">
        <v>1592</v>
      </c>
      <c r="AB137" s="74">
        <v>0</v>
      </c>
      <c r="AC137" s="74">
        <v>27</v>
      </c>
      <c r="AD137" s="74">
        <v>4907</v>
      </c>
      <c r="AE137" s="74">
        <v>35525</v>
      </c>
      <c r="AF137" s="74">
        <v>1579</v>
      </c>
      <c r="AG137" s="74">
        <v>10</v>
      </c>
      <c r="AH137" s="74">
        <v>4686</v>
      </c>
      <c r="AI137" s="74">
        <v>26592</v>
      </c>
      <c r="AJ137" s="74">
        <v>1653</v>
      </c>
      <c r="AK137" s="74">
        <v>0</v>
      </c>
      <c r="AL137" s="74">
        <f>+[4]Total!AL137</f>
        <v>0</v>
      </c>
      <c r="AM137" s="74">
        <f>+[4]Total!AM137</f>
        <v>0</v>
      </c>
      <c r="AN137" s="74">
        <f>+[4]Total!AN137</f>
        <v>0</v>
      </c>
      <c r="AO137" s="74">
        <f>+[4]Total!AO137</f>
        <v>0</v>
      </c>
      <c r="AP137" s="74">
        <f>+[4]Total!AP137</f>
        <v>0</v>
      </c>
      <c r="AQ137" s="74">
        <f>+[4]Total!AQ137</f>
        <v>0</v>
      </c>
      <c r="AR137" s="74">
        <f>+[4]Total!AR137</f>
        <v>0</v>
      </c>
      <c r="AS137" s="74">
        <f>+[4]Total!AS137</f>
        <v>0</v>
      </c>
      <c r="AT137" s="74">
        <f>+[4]Total!AT137</f>
        <v>0</v>
      </c>
      <c r="AU137" s="74">
        <f>+[4]Total!AU137</f>
        <v>0</v>
      </c>
      <c r="AV137" s="74">
        <f>+[4]Total!AV137</f>
        <v>0</v>
      </c>
      <c r="AW137" s="74">
        <f>+[4]Total!AW137</f>
        <v>0</v>
      </c>
      <c r="AX137" s="74">
        <f>+[4]Total!AX137</f>
        <v>0</v>
      </c>
      <c r="AY137" s="74">
        <f>+[4]Total!AY137</f>
        <v>0</v>
      </c>
      <c r="AZ137" s="74">
        <f>+[4]Total!AZ137</f>
        <v>0</v>
      </c>
      <c r="BA137" s="74">
        <f>+[4]Total!BA137</f>
        <v>0</v>
      </c>
      <c r="BB137" s="74">
        <f>+[4]Total!BB137</f>
        <v>0</v>
      </c>
      <c r="BC137" s="74">
        <f>+[4]Total!BC137</f>
        <v>0</v>
      </c>
      <c r="BD137" s="74">
        <f>+[4]Total!BD137</f>
        <v>0</v>
      </c>
      <c r="BE137" s="74">
        <f>+[4]Total!BE137</f>
        <v>0</v>
      </c>
      <c r="BF137" s="74">
        <f>+[4]Total!BF137</f>
        <v>0</v>
      </c>
      <c r="BG137" s="74">
        <f>+[4]Total!BG137</f>
        <v>0</v>
      </c>
      <c r="BH137" s="74">
        <f>+[4]Total!BH137</f>
        <v>0</v>
      </c>
      <c r="BI137" s="74">
        <f>+[4]Total!BI137</f>
        <v>0</v>
      </c>
      <c r="BJ137" s="74">
        <f>+[4]Total!BJ137</f>
        <v>0</v>
      </c>
      <c r="BK137" s="74">
        <f>+[4]Total!BK137</f>
        <v>0</v>
      </c>
      <c r="BL137" s="74">
        <f>+[4]Total!BL137</f>
        <v>0</v>
      </c>
      <c r="BM137" s="74">
        <f>+[4]Total!BM137</f>
        <v>0</v>
      </c>
      <c r="BN137" s="74">
        <f>+[4]Total!BN137</f>
        <v>0</v>
      </c>
      <c r="BO137" s="74">
        <f>+[4]Total!BO137</f>
        <v>0</v>
      </c>
      <c r="BP137" s="74">
        <f>+[4]Total!BP137</f>
        <v>0</v>
      </c>
      <c r="BQ137" s="74">
        <f>+[4]Total!BQ137</f>
        <v>0</v>
      </c>
      <c r="BR137" s="74">
        <f>+[4]Total!BR137</f>
        <v>0</v>
      </c>
      <c r="BS137" s="74">
        <f>+[4]Total!BS137</f>
        <v>0</v>
      </c>
      <c r="BT137" s="74">
        <f>+[4]Total!BT137</f>
        <v>0</v>
      </c>
      <c r="BU137" s="74">
        <f>+[4]Total!BU137</f>
        <v>0</v>
      </c>
      <c r="BV137" s="74">
        <f>+[4]Total!BV137</f>
        <v>0</v>
      </c>
      <c r="BW137" s="74">
        <f>+[4]Total!BW137</f>
        <v>0</v>
      </c>
      <c r="BX137" s="74">
        <f>+[4]Total!BX137</f>
        <v>0</v>
      </c>
      <c r="BY137" s="74">
        <f>+[4]Total!BY137</f>
        <v>0</v>
      </c>
      <c r="BZ137" s="74">
        <f>+[4]Total!BZ137</f>
        <v>0</v>
      </c>
      <c r="CA137" s="74">
        <f>+[4]Total!CA137</f>
        <v>0</v>
      </c>
      <c r="CB137" s="74">
        <f>+[4]Total!CB137</f>
        <v>0</v>
      </c>
      <c r="CC137" s="74">
        <f>+[4]Total!CC137</f>
        <v>0</v>
      </c>
      <c r="CD137" s="74">
        <f>+[4]Total!CD137</f>
        <v>0</v>
      </c>
      <c r="CE137" s="74">
        <f>+[4]Total!CE137</f>
        <v>0</v>
      </c>
      <c r="CF137" s="74">
        <f>+[4]Total!CF137</f>
        <v>0</v>
      </c>
      <c r="CG137" s="74">
        <f>+[4]Total!CG137</f>
        <v>0</v>
      </c>
      <c r="CH137" s="74">
        <f>+[4]Total!CH137</f>
        <v>0</v>
      </c>
      <c r="CI137" s="74">
        <f>+[4]Total!CI137</f>
        <v>0</v>
      </c>
      <c r="CJ137" s="74">
        <f>+[4]Total!CJ137</f>
        <v>0</v>
      </c>
      <c r="CK137" s="74">
        <f>+[4]Total!CK137</f>
        <v>0</v>
      </c>
      <c r="CL137" s="74">
        <f>+[4]Total!CL137</f>
        <v>0</v>
      </c>
      <c r="CM137" s="74">
        <f>+[4]Total!CM137</f>
        <v>0</v>
      </c>
      <c r="CN137" s="74">
        <f>+[4]Total!CN137</f>
        <v>0</v>
      </c>
      <c r="CO137" s="74">
        <f>+[4]Total!CO137</f>
        <v>0</v>
      </c>
      <c r="CP137" s="74">
        <f>+[4]Total!CP137</f>
        <v>0</v>
      </c>
      <c r="CQ137" s="74">
        <f>+[4]Total!CQ137</f>
        <v>0</v>
      </c>
      <c r="CR137" s="74">
        <f>+[4]Total!CR137</f>
        <v>0</v>
      </c>
      <c r="CS137" s="74">
        <f>+[4]Total!CS137</f>
        <v>0</v>
      </c>
      <c r="CT137" s="74">
        <f>+[4]Total!CT137</f>
        <v>0</v>
      </c>
      <c r="CU137" s="74">
        <f>+[4]Total!CU137</f>
        <v>0</v>
      </c>
      <c r="CV137" s="74">
        <f>+[4]Total!CV137</f>
        <v>0</v>
      </c>
      <c r="CW137" s="74">
        <f>+[4]Total!CW137</f>
        <v>0</v>
      </c>
      <c r="CX137" s="74">
        <f>+[4]Total!CX137</f>
        <v>0</v>
      </c>
      <c r="CY137" s="74">
        <f>+[4]Total!CY137</f>
        <v>0</v>
      </c>
      <c r="CZ137" s="74">
        <f>+[4]Total!CZ137</f>
        <v>0</v>
      </c>
      <c r="DA137" s="74">
        <f>+[4]Total!DA137</f>
        <v>0</v>
      </c>
      <c r="DB137" s="74">
        <f>+[4]Total!DB137</f>
        <v>0</v>
      </c>
      <c r="DC137" s="74">
        <f>+[4]Total!DC137</f>
        <v>0</v>
      </c>
      <c r="DD137" s="74">
        <f>+[4]Total!DD137</f>
        <v>0</v>
      </c>
      <c r="DE137" s="74">
        <f>+[4]Total!DE137</f>
        <v>0</v>
      </c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</row>
    <row r="138" spans="1:177" x14ac:dyDescent="0.25">
      <c r="A138" s="73" t="s">
        <v>125</v>
      </c>
      <c r="B138" s="74">
        <v>27</v>
      </c>
      <c r="C138" s="74">
        <v>8812</v>
      </c>
      <c r="D138" s="74">
        <v>65583</v>
      </c>
      <c r="E138" s="74">
        <v>3366</v>
      </c>
      <c r="F138" s="74">
        <v>22</v>
      </c>
      <c r="G138" s="74">
        <v>7763</v>
      </c>
      <c r="H138" s="74">
        <v>46582</v>
      </c>
      <c r="I138" s="74">
        <v>3293</v>
      </c>
      <c r="J138" s="74">
        <v>10</v>
      </c>
      <c r="K138" s="74">
        <v>31</v>
      </c>
      <c r="L138" s="74">
        <v>8281</v>
      </c>
      <c r="M138" s="74">
        <v>62356</v>
      </c>
      <c r="N138" s="74">
        <v>3177</v>
      </c>
      <c r="O138" s="74">
        <v>26</v>
      </c>
      <c r="P138" s="74">
        <v>7506</v>
      </c>
      <c r="Q138" s="74">
        <v>46482</v>
      </c>
      <c r="R138" s="74">
        <v>3117</v>
      </c>
      <c r="S138" s="74">
        <v>6</v>
      </c>
      <c r="T138" s="74">
        <v>50</v>
      </c>
      <c r="U138" s="74">
        <v>8277</v>
      </c>
      <c r="V138" s="74">
        <v>63478</v>
      </c>
      <c r="W138" s="74">
        <v>3217</v>
      </c>
      <c r="X138" s="74">
        <v>28</v>
      </c>
      <c r="Y138" s="74">
        <v>7641</v>
      </c>
      <c r="Z138" s="74">
        <v>47009</v>
      </c>
      <c r="AA138" s="74">
        <v>3200</v>
      </c>
      <c r="AB138" s="74">
        <v>6</v>
      </c>
      <c r="AC138" s="74">
        <v>54</v>
      </c>
      <c r="AD138" s="74">
        <v>8325</v>
      </c>
      <c r="AE138" s="74">
        <v>65535</v>
      </c>
      <c r="AF138" s="74">
        <v>3334</v>
      </c>
      <c r="AG138" s="74">
        <v>35</v>
      </c>
      <c r="AH138" s="74">
        <v>7838</v>
      </c>
      <c r="AI138" s="74">
        <v>49709</v>
      </c>
      <c r="AJ138" s="74">
        <v>3284</v>
      </c>
      <c r="AK138" s="74">
        <v>7</v>
      </c>
      <c r="AL138" s="74">
        <f>+[4]Total!AL138</f>
        <v>0</v>
      </c>
      <c r="AM138" s="74">
        <f>+[4]Total!AM138</f>
        <v>0</v>
      </c>
      <c r="AN138" s="74">
        <f>+[4]Total!AN138</f>
        <v>0</v>
      </c>
      <c r="AO138" s="74">
        <f>+[4]Total!AO138</f>
        <v>0</v>
      </c>
      <c r="AP138" s="74">
        <f>+[4]Total!AP138</f>
        <v>0</v>
      </c>
      <c r="AQ138" s="74">
        <f>+[4]Total!AQ138</f>
        <v>0</v>
      </c>
      <c r="AR138" s="74">
        <f>+[4]Total!AR138</f>
        <v>0</v>
      </c>
      <c r="AS138" s="74">
        <f>+[4]Total!AS138</f>
        <v>0</v>
      </c>
      <c r="AT138" s="74">
        <f>+[4]Total!AT138</f>
        <v>0</v>
      </c>
      <c r="AU138" s="74">
        <f>+[4]Total!AU138</f>
        <v>0</v>
      </c>
      <c r="AV138" s="74">
        <f>+[4]Total!AV138</f>
        <v>0</v>
      </c>
      <c r="AW138" s="74">
        <f>+[4]Total!AW138</f>
        <v>0</v>
      </c>
      <c r="AX138" s="74">
        <f>+[4]Total!AX138</f>
        <v>0</v>
      </c>
      <c r="AY138" s="74">
        <f>+[4]Total!AY138</f>
        <v>0</v>
      </c>
      <c r="AZ138" s="74">
        <f>+[4]Total!AZ138</f>
        <v>0</v>
      </c>
      <c r="BA138" s="74">
        <f>+[4]Total!BA138</f>
        <v>0</v>
      </c>
      <c r="BB138" s="74">
        <f>+[4]Total!BB138</f>
        <v>0</v>
      </c>
      <c r="BC138" s="74">
        <f>+[4]Total!BC138</f>
        <v>0</v>
      </c>
      <c r="BD138" s="74">
        <f>+[4]Total!BD138</f>
        <v>0</v>
      </c>
      <c r="BE138" s="74">
        <f>+[4]Total!BE138</f>
        <v>0</v>
      </c>
      <c r="BF138" s="74">
        <f>+[4]Total!BF138</f>
        <v>0</v>
      </c>
      <c r="BG138" s="74">
        <f>+[4]Total!BG138</f>
        <v>0</v>
      </c>
      <c r="BH138" s="74">
        <f>+[4]Total!BH138</f>
        <v>0</v>
      </c>
      <c r="BI138" s="74">
        <f>+[4]Total!BI138</f>
        <v>0</v>
      </c>
      <c r="BJ138" s="74">
        <f>+[4]Total!BJ138</f>
        <v>0</v>
      </c>
      <c r="BK138" s="74">
        <f>+[4]Total!BK138</f>
        <v>0</v>
      </c>
      <c r="BL138" s="74">
        <f>+[4]Total!BL138</f>
        <v>0</v>
      </c>
      <c r="BM138" s="74">
        <f>+[4]Total!BM138</f>
        <v>0</v>
      </c>
      <c r="BN138" s="74">
        <f>+[4]Total!BN138</f>
        <v>0</v>
      </c>
      <c r="BO138" s="74">
        <f>+[4]Total!BO138</f>
        <v>0</v>
      </c>
      <c r="BP138" s="74">
        <f>+[4]Total!BP138</f>
        <v>0</v>
      </c>
      <c r="BQ138" s="74">
        <f>+[4]Total!BQ138</f>
        <v>0</v>
      </c>
      <c r="BR138" s="74">
        <f>+[4]Total!BR138</f>
        <v>0</v>
      </c>
      <c r="BS138" s="74">
        <f>+[4]Total!BS138</f>
        <v>0</v>
      </c>
      <c r="BT138" s="74">
        <f>+[4]Total!BT138</f>
        <v>0</v>
      </c>
      <c r="BU138" s="74">
        <f>+[4]Total!BU138</f>
        <v>0</v>
      </c>
      <c r="BV138" s="74">
        <f>+[4]Total!BV138</f>
        <v>0</v>
      </c>
      <c r="BW138" s="74">
        <f>+[4]Total!BW138</f>
        <v>0</v>
      </c>
      <c r="BX138" s="74">
        <f>+[4]Total!BX138</f>
        <v>0</v>
      </c>
      <c r="BY138" s="74">
        <f>+[4]Total!BY138</f>
        <v>0</v>
      </c>
      <c r="BZ138" s="74">
        <f>+[4]Total!BZ138</f>
        <v>0</v>
      </c>
      <c r="CA138" s="74">
        <f>+[4]Total!CA138</f>
        <v>0</v>
      </c>
      <c r="CB138" s="74">
        <f>+[4]Total!CB138</f>
        <v>0</v>
      </c>
      <c r="CC138" s="74">
        <f>+[4]Total!CC138</f>
        <v>0</v>
      </c>
      <c r="CD138" s="74">
        <f>+[4]Total!CD138</f>
        <v>0</v>
      </c>
      <c r="CE138" s="74">
        <f>+[4]Total!CE138</f>
        <v>0</v>
      </c>
      <c r="CF138" s="74">
        <f>+[4]Total!CF138</f>
        <v>0</v>
      </c>
      <c r="CG138" s="74">
        <f>+[4]Total!CG138</f>
        <v>0</v>
      </c>
      <c r="CH138" s="74">
        <f>+[4]Total!CH138</f>
        <v>0</v>
      </c>
      <c r="CI138" s="74">
        <f>+[4]Total!CI138</f>
        <v>0</v>
      </c>
      <c r="CJ138" s="74">
        <f>+[4]Total!CJ138</f>
        <v>0</v>
      </c>
      <c r="CK138" s="74">
        <f>+[4]Total!CK138</f>
        <v>0</v>
      </c>
      <c r="CL138" s="74">
        <f>+[4]Total!CL138</f>
        <v>0</v>
      </c>
      <c r="CM138" s="74">
        <f>+[4]Total!CM138</f>
        <v>0</v>
      </c>
      <c r="CN138" s="74">
        <f>+[4]Total!CN138</f>
        <v>0</v>
      </c>
      <c r="CO138" s="74">
        <f>+[4]Total!CO138</f>
        <v>0</v>
      </c>
      <c r="CP138" s="74">
        <f>+[4]Total!CP138</f>
        <v>0</v>
      </c>
      <c r="CQ138" s="74">
        <f>+[4]Total!CQ138</f>
        <v>0</v>
      </c>
      <c r="CR138" s="74">
        <f>+[4]Total!CR138</f>
        <v>0</v>
      </c>
      <c r="CS138" s="74">
        <f>+[4]Total!CS138</f>
        <v>0</v>
      </c>
      <c r="CT138" s="74">
        <f>+[4]Total!CT138</f>
        <v>0</v>
      </c>
      <c r="CU138" s="74">
        <f>+[4]Total!CU138</f>
        <v>0</v>
      </c>
      <c r="CV138" s="74">
        <f>+[4]Total!CV138</f>
        <v>0</v>
      </c>
      <c r="CW138" s="74">
        <f>+[4]Total!CW138</f>
        <v>0</v>
      </c>
      <c r="CX138" s="74">
        <f>+[4]Total!CX138</f>
        <v>0</v>
      </c>
      <c r="CY138" s="74">
        <f>+[4]Total!CY138</f>
        <v>0</v>
      </c>
      <c r="CZ138" s="74">
        <f>+[4]Total!CZ138</f>
        <v>0</v>
      </c>
      <c r="DA138" s="74">
        <f>+[4]Total!DA138</f>
        <v>0</v>
      </c>
      <c r="DB138" s="74">
        <f>+[4]Total!DB138</f>
        <v>0</v>
      </c>
      <c r="DC138" s="74">
        <f>+[4]Total!DC138</f>
        <v>0</v>
      </c>
      <c r="DD138" s="74">
        <f>+[4]Total!DD138</f>
        <v>0</v>
      </c>
      <c r="DE138" s="74">
        <f>+[4]Total!DE138</f>
        <v>0</v>
      </c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</row>
    <row r="139" spans="1:177" x14ac:dyDescent="0.25">
      <c r="A139" s="73" t="s">
        <v>126</v>
      </c>
      <c r="B139" s="74">
        <v>45</v>
      </c>
      <c r="C139" s="74">
        <v>12127</v>
      </c>
      <c r="D139" s="74">
        <v>78287</v>
      </c>
      <c r="E139" s="74">
        <v>3408</v>
      </c>
      <c r="F139" s="74">
        <v>29</v>
      </c>
      <c r="G139" s="74">
        <v>13302</v>
      </c>
      <c r="H139" s="74">
        <v>61172</v>
      </c>
      <c r="I139" s="74">
        <v>3357</v>
      </c>
      <c r="J139" s="74">
        <v>6</v>
      </c>
      <c r="K139" s="74">
        <v>55</v>
      </c>
      <c r="L139" s="74">
        <v>11778</v>
      </c>
      <c r="M139" s="74">
        <v>76630</v>
      </c>
      <c r="N139" s="74">
        <v>3359</v>
      </c>
      <c r="O139" s="74">
        <v>32</v>
      </c>
      <c r="P139" s="74">
        <v>13361</v>
      </c>
      <c r="Q139" s="74">
        <v>61892</v>
      </c>
      <c r="R139" s="74">
        <v>3461</v>
      </c>
      <c r="S139" s="74">
        <v>3</v>
      </c>
      <c r="T139" s="74">
        <v>56</v>
      </c>
      <c r="U139" s="74">
        <v>12130</v>
      </c>
      <c r="V139" s="74">
        <v>80073</v>
      </c>
      <c r="W139" s="74">
        <v>3470</v>
      </c>
      <c r="X139" s="74">
        <v>38</v>
      </c>
      <c r="Y139" s="74">
        <v>14065</v>
      </c>
      <c r="Z139" s="74">
        <v>64403</v>
      </c>
      <c r="AA139" s="74">
        <v>3644</v>
      </c>
      <c r="AB139" s="74">
        <v>4</v>
      </c>
      <c r="AC139" s="74">
        <v>55</v>
      </c>
      <c r="AD139" s="74">
        <v>12505</v>
      </c>
      <c r="AE139" s="74">
        <v>84309</v>
      </c>
      <c r="AF139" s="74">
        <v>3663</v>
      </c>
      <c r="AG139" s="74">
        <v>39</v>
      </c>
      <c r="AH139" s="74">
        <v>14672</v>
      </c>
      <c r="AI139" s="74">
        <v>68265</v>
      </c>
      <c r="AJ139" s="74">
        <v>3948</v>
      </c>
      <c r="AK139" s="74">
        <v>4</v>
      </c>
      <c r="AL139" s="74">
        <f>+[4]Total!AL139</f>
        <v>0</v>
      </c>
      <c r="AM139" s="74">
        <f>+[4]Total!AM139</f>
        <v>0</v>
      </c>
      <c r="AN139" s="74">
        <f>+[4]Total!AN139</f>
        <v>0</v>
      </c>
      <c r="AO139" s="74">
        <f>+[4]Total!AO139</f>
        <v>0</v>
      </c>
      <c r="AP139" s="74">
        <f>+[4]Total!AP139</f>
        <v>0</v>
      </c>
      <c r="AQ139" s="74">
        <f>+[4]Total!AQ139</f>
        <v>0</v>
      </c>
      <c r="AR139" s="74">
        <f>+[4]Total!AR139</f>
        <v>0</v>
      </c>
      <c r="AS139" s="74">
        <f>+[4]Total!AS139</f>
        <v>0</v>
      </c>
      <c r="AT139" s="74">
        <f>+[4]Total!AT139</f>
        <v>0</v>
      </c>
      <c r="AU139" s="74">
        <f>+[4]Total!AU139</f>
        <v>0</v>
      </c>
      <c r="AV139" s="74">
        <f>+[4]Total!AV139</f>
        <v>0</v>
      </c>
      <c r="AW139" s="74">
        <f>+[4]Total!AW139</f>
        <v>0</v>
      </c>
      <c r="AX139" s="74">
        <f>+[4]Total!AX139</f>
        <v>0</v>
      </c>
      <c r="AY139" s="74">
        <f>+[4]Total!AY139</f>
        <v>0</v>
      </c>
      <c r="AZ139" s="74">
        <f>+[4]Total!AZ139</f>
        <v>0</v>
      </c>
      <c r="BA139" s="74">
        <f>+[4]Total!BA139</f>
        <v>0</v>
      </c>
      <c r="BB139" s="74">
        <f>+[4]Total!BB139</f>
        <v>0</v>
      </c>
      <c r="BC139" s="74">
        <f>+[4]Total!BC139</f>
        <v>0</v>
      </c>
      <c r="BD139" s="74">
        <f>+[4]Total!BD139</f>
        <v>0</v>
      </c>
      <c r="BE139" s="74">
        <f>+[4]Total!BE139</f>
        <v>0</v>
      </c>
      <c r="BF139" s="74">
        <f>+[4]Total!BF139</f>
        <v>0</v>
      </c>
      <c r="BG139" s="74">
        <f>+[4]Total!BG139</f>
        <v>0</v>
      </c>
      <c r="BH139" s="74">
        <f>+[4]Total!BH139</f>
        <v>0</v>
      </c>
      <c r="BI139" s="74">
        <f>+[4]Total!BI139</f>
        <v>0</v>
      </c>
      <c r="BJ139" s="74">
        <f>+[4]Total!BJ139</f>
        <v>0</v>
      </c>
      <c r="BK139" s="74">
        <f>+[4]Total!BK139</f>
        <v>0</v>
      </c>
      <c r="BL139" s="74">
        <f>+[4]Total!BL139</f>
        <v>0</v>
      </c>
      <c r="BM139" s="74">
        <f>+[4]Total!BM139</f>
        <v>0</v>
      </c>
      <c r="BN139" s="74">
        <f>+[4]Total!BN139</f>
        <v>0</v>
      </c>
      <c r="BO139" s="74">
        <f>+[4]Total!BO139</f>
        <v>0</v>
      </c>
      <c r="BP139" s="74">
        <f>+[4]Total!BP139</f>
        <v>0</v>
      </c>
      <c r="BQ139" s="74">
        <f>+[4]Total!BQ139</f>
        <v>0</v>
      </c>
      <c r="BR139" s="74">
        <f>+[4]Total!BR139</f>
        <v>0</v>
      </c>
      <c r="BS139" s="74">
        <f>+[4]Total!BS139</f>
        <v>0</v>
      </c>
      <c r="BT139" s="74">
        <f>+[4]Total!BT139</f>
        <v>0</v>
      </c>
      <c r="BU139" s="74">
        <f>+[4]Total!BU139</f>
        <v>0</v>
      </c>
      <c r="BV139" s="74">
        <f>+[4]Total!BV139</f>
        <v>0</v>
      </c>
      <c r="BW139" s="74">
        <f>+[4]Total!BW139</f>
        <v>0</v>
      </c>
      <c r="BX139" s="74">
        <f>+[4]Total!BX139</f>
        <v>0</v>
      </c>
      <c r="BY139" s="74">
        <f>+[4]Total!BY139</f>
        <v>0</v>
      </c>
      <c r="BZ139" s="74">
        <f>+[4]Total!BZ139</f>
        <v>0</v>
      </c>
      <c r="CA139" s="74">
        <f>+[4]Total!CA139</f>
        <v>0</v>
      </c>
      <c r="CB139" s="74">
        <f>+[4]Total!CB139</f>
        <v>0</v>
      </c>
      <c r="CC139" s="74">
        <f>+[4]Total!CC139</f>
        <v>0</v>
      </c>
      <c r="CD139" s="74">
        <f>+[4]Total!CD139</f>
        <v>0</v>
      </c>
      <c r="CE139" s="74">
        <f>+[4]Total!CE139</f>
        <v>0</v>
      </c>
      <c r="CF139" s="74">
        <f>+[4]Total!CF139</f>
        <v>0</v>
      </c>
      <c r="CG139" s="74">
        <f>+[4]Total!CG139</f>
        <v>0</v>
      </c>
      <c r="CH139" s="74">
        <f>+[4]Total!CH139</f>
        <v>0</v>
      </c>
      <c r="CI139" s="74">
        <f>+[4]Total!CI139</f>
        <v>0</v>
      </c>
      <c r="CJ139" s="74">
        <f>+[4]Total!CJ139</f>
        <v>0</v>
      </c>
      <c r="CK139" s="74">
        <f>+[4]Total!CK139</f>
        <v>0</v>
      </c>
      <c r="CL139" s="74">
        <f>+[4]Total!CL139</f>
        <v>0</v>
      </c>
      <c r="CM139" s="74">
        <f>+[4]Total!CM139</f>
        <v>0</v>
      </c>
      <c r="CN139" s="74">
        <f>+[4]Total!CN139</f>
        <v>0</v>
      </c>
      <c r="CO139" s="74">
        <f>+[4]Total!CO139</f>
        <v>0</v>
      </c>
      <c r="CP139" s="74">
        <f>+[4]Total!CP139</f>
        <v>0</v>
      </c>
      <c r="CQ139" s="74">
        <f>+[4]Total!CQ139</f>
        <v>0</v>
      </c>
      <c r="CR139" s="74">
        <f>+[4]Total!CR139</f>
        <v>0</v>
      </c>
      <c r="CS139" s="74">
        <f>+[4]Total!CS139</f>
        <v>0</v>
      </c>
      <c r="CT139" s="74">
        <f>+[4]Total!CT139</f>
        <v>0</v>
      </c>
      <c r="CU139" s="74">
        <f>+[4]Total!CU139</f>
        <v>0</v>
      </c>
      <c r="CV139" s="74">
        <f>+[4]Total!CV139</f>
        <v>0</v>
      </c>
      <c r="CW139" s="74">
        <f>+[4]Total!CW139</f>
        <v>0</v>
      </c>
      <c r="CX139" s="74">
        <f>+[4]Total!CX139</f>
        <v>0</v>
      </c>
      <c r="CY139" s="74">
        <f>+[4]Total!CY139</f>
        <v>0</v>
      </c>
      <c r="CZ139" s="74">
        <f>+[4]Total!CZ139</f>
        <v>0</v>
      </c>
      <c r="DA139" s="74">
        <f>+[4]Total!DA139</f>
        <v>0</v>
      </c>
      <c r="DB139" s="74">
        <f>+[4]Total!DB139</f>
        <v>0</v>
      </c>
      <c r="DC139" s="74">
        <f>+[4]Total!DC139</f>
        <v>0</v>
      </c>
      <c r="DD139" s="74">
        <f>+[4]Total!DD139</f>
        <v>0</v>
      </c>
      <c r="DE139" s="74">
        <f>+[4]Total!DE139</f>
        <v>0</v>
      </c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</row>
    <row r="140" spans="1:177" x14ac:dyDescent="0.25">
      <c r="A140" s="73" t="s">
        <v>127</v>
      </c>
      <c r="B140" s="74">
        <v>75</v>
      </c>
      <c r="C140" s="74">
        <v>12091</v>
      </c>
      <c r="D140" s="74">
        <v>65260</v>
      </c>
      <c r="E140" s="74">
        <v>2913</v>
      </c>
      <c r="F140" s="74">
        <v>49</v>
      </c>
      <c r="G140" s="74">
        <v>10820</v>
      </c>
      <c r="H140" s="74">
        <v>47838</v>
      </c>
      <c r="I140" s="74">
        <v>2691</v>
      </c>
      <c r="J140" s="74">
        <v>7</v>
      </c>
      <c r="K140" s="74">
        <v>82</v>
      </c>
      <c r="L140" s="74">
        <v>11129</v>
      </c>
      <c r="M140" s="74">
        <v>61601</v>
      </c>
      <c r="N140" s="74">
        <v>2822</v>
      </c>
      <c r="O140" s="74">
        <v>47</v>
      </c>
      <c r="P140" s="74">
        <v>10241</v>
      </c>
      <c r="Q140" s="74">
        <v>47361</v>
      </c>
      <c r="R140" s="74">
        <v>2665</v>
      </c>
      <c r="S140" s="74">
        <v>6</v>
      </c>
      <c r="T140" s="74">
        <v>100</v>
      </c>
      <c r="U140" s="74">
        <v>11240</v>
      </c>
      <c r="V140" s="74">
        <v>62482</v>
      </c>
      <c r="W140" s="74">
        <v>2874</v>
      </c>
      <c r="X140" s="74">
        <v>52</v>
      </c>
      <c r="Y140" s="74">
        <v>10409</v>
      </c>
      <c r="Z140" s="74">
        <v>47550</v>
      </c>
      <c r="AA140" s="74">
        <v>2775</v>
      </c>
      <c r="AB140" s="74">
        <v>6</v>
      </c>
      <c r="AC140" s="74">
        <v>120</v>
      </c>
      <c r="AD140" s="74">
        <v>11273</v>
      </c>
      <c r="AE140" s="74">
        <v>63290</v>
      </c>
      <c r="AF140" s="74">
        <v>2985</v>
      </c>
      <c r="AG140" s="74">
        <v>53</v>
      </c>
      <c r="AH140" s="74">
        <v>10590</v>
      </c>
      <c r="AI140" s="74">
        <v>48429</v>
      </c>
      <c r="AJ140" s="74">
        <v>2930</v>
      </c>
      <c r="AK140" s="74">
        <v>6</v>
      </c>
      <c r="AL140" s="74">
        <f>+[4]Total!AL140</f>
        <v>0</v>
      </c>
      <c r="AM140" s="74">
        <f>+[4]Total!AM140</f>
        <v>0</v>
      </c>
      <c r="AN140" s="74">
        <f>+[4]Total!AN140</f>
        <v>0</v>
      </c>
      <c r="AO140" s="74">
        <f>+[4]Total!AO140</f>
        <v>0</v>
      </c>
      <c r="AP140" s="74">
        <f>+[4]Total!AP140</f>
        <v>0</v>
      </c>
      <c r="AQ140" s="74">
        <f>+[4]Total!AQ140</f>
        <v>0</v>
      </c>
      <c r="AR140" s="74">
        <f>+[4]Total!AR140</f>
        <v>0</v>
      </c>
      <c r="AS140" s="74">
        <f>+[4]Total!AS140</f>
        <v>0</v>
      </c>
      <c r="AT140" s="74">
        <f>+[4]Total!AT140</f>
        <v>0</v>
      </c>
      <c r="AU140" s="74">
        <f>+[4]Total!AU140</f>
        <v>0</v>
      </c>
      <c r="AV140" s="74">
        <f>+[4]Total!AV140</f>
        <v>0</v>
      </c>
      <c r="AW140" s="74">
        <f>+[4]Total!AW140</f>
        <v>0</v>
      </c>
      <c r="AX140" s="74">
        <f>+[4]Total!AX140</f>
        <v>0</v>
      </c>
      <c r="AY140" s="74">
        <f>+[4]Total!AY140</f>
        <v>0</v>
      </c>
      <c r="AZ140" s="74">
        <f>+[4]Total!AZ140</f>
        <v>0</v>
      </c>
      <c r="BA140" s="74">
        <f>+[4]Total!BA140</f>
        <v>0</v>
      </c>
      <c r="BB140" s="74">
        <f>+[4]Total!BB140</f>
        <v>0</v>
      </c>
      <c r="BC140" s="74">
        <f>+[4]Total!BC140</f>
        <v>0</v>
      </c>
      <c r="BD140" s="74">
        <f>+[4]Total!BD140</f>
        <v>0</v>
      </c>
      <c r="BE140" s="74">
        <f>+[4]Total!BE140</f>
        <v>0</v>
      </c>
      <c r="BF140" s="74">
        <f>+[4]Total!BF140</f>
        <v>0</v>
      </c>
      <c r="BG140" s="74">
        <f>+[4]Total!BG140</f>
        <v>0</v>
      </c>
      <c r="BH140" s="74">
        <f>+[4]Total!BH140</f>
        <v>0</v>
      </c>
      <c r="BI140" s="74">
        <f>+[4]Total!BI140</f>
        <v>0</v>
      </c>
      <c r="BJ140" s="74">
        <f>+[4]Total!BJ140</f>
        <v>0</v>
      </c>
      <c r="BK140" s="74">
        <f>+[4]Total!BK140</f>
        <v>0</v>
      </c>
      <c r="BL140" s="74">
        <f>+[4]Total!BL140</f>
        <v>0</v>
      </c>
      <c r="BM140" s="74">
        <f>+[4]Total!BM140</f>
        <v>0</v>
      </c>
      <c r="BN140" s="74">
        <f>+[4]Total!BN140</f>
        <v>0</v>
      </c>
      <c r="BO140" s="74">
        <f>+[4]Total!BO140</f>
        <v>0</v>
      </c>
      <c r="BP140" s="74">
        <f>+[4]Total!BP140</f>
        <v>0</v>
      </c>
      <c r="BQ140" s="74">
        <f>+[4]Total!BQ140</f>
        <v>0</v>
      </c>
      <c r="BR140" s="74">
        <f>+[4]Total!BR140</f>
        <v>0</v>
      </c>
      <c r="BS140" s="74">
        <f>+[4]Total!BS140</f>
        <v>0</v>
      </c>
      <c r="BT140" s="74">
        <f>+[4]Total!BT140</f>
        <v>0</v>
      </c>
      <c r="BU140" s="74">
        <f>+[4]Total!BU140</f>
        <v>0</v>
      </c>
      <c r="BV140" s="74">
        <f>+[4]Total!BV140</f>
        <v>0</v>
      </c>
      <c r="BW140" s="74">
        <f>+[4]Total!BW140</f>
        <v>0</v>
      </c>
      <c r="BX140" s="74">
        <f>+[4]Total!BX140</f>
        <v>0</v>
      </c>
      <c r="BY140" s="74">
        <f>+[4]Total!BY140</f>
        <v>0</v>
      </c>
      <c r="BZ140" s="74">
        <f>+[4]Total!BZ140</f>
        <v>0</v>
      </c>
      <c r="CA140" s="74">
        <f>+[4]Total!CA140</f>
        <v>0</v>
      </c>
      <c r="CB140" s="74">
        <f>+[4]Total!CB140</f>
        <v>0</v>
      </c>
      <c r="CC140" s="74">
        <f>+[4]Total!CC140</f>
        <v>0</v>
      </c>
      <c r="CD140" s="74">
        <f>+[4]Total!CD140</f>
        <v>0</v>
      </c>
      <c r="CE140" s="74">
        <f>+[4]Total!CE140</f>
        <v>0</v>
      </c>
      <c r="CF140" s="74">
        <f>+[4]Total!CF140</f>
        <v>0</v>
      </c>
      <c r="CG140" s="74">
        <f>+[4]Total!CG140</f>
        <v>0</v>
      </c>
      <c r="CH140" s="74">
        <f>+[4]Total!CH140</f>
        <v>0</v>
      </c>
      <c r="CI140" s="74">
        <f>+[4]Total!CI140</f>
        <v>0</v>
      </c>
      <c r="CJ140" s="74">
        <f>+[4]Total!CJ140</f>
        <v>0</v>
      </c>
      <c r="CK140" s="74">
        <f>+[4]Total!CK140</f>
        <v>0</v>
      </c>
      <c r="CL140" s="74">
        <f>+[4]Total!CL140</f>
        <v>0</v>
      </c>
      <c r="CM140" s="74">
        <f>+[4]Total!CM140</f>
        <v>0</v>
      </c>
      <c r="CN140" s="74">
        <f>+[4]Total!CN140</f>
        <v>0</v>
      </c>
      <c r="CO140" s="74">
        <f>+[4]Total!CO140</f>
        <v>0</v>
      </c>
      <c r="CP140" s="74">
        <f>+[4]Total!CP140</f>
        <v>0</v>
      </c>
      <c r="CQ140" s="74">
        <f>+[4]Total!CQ140</f>
        <v>0</v>
      </c>
      <c r="CR140" s="74">
        <f>+[4]Total!CR140</f>
        <v>0</v>
      </c>
      <c r="CS140" s="74">
        <f>+[4]Total!CS140</f>
        <v>0</v>
      </c>
      <c r="CT140" s="74">
        <f>+[4]Total!CT140</f>
        <v>0</v>
      </c>
      <c r="CU140" s="74">
        <f>+[4]Total!CU140</f>
        <v>0</v>
      </c>
      <c r="CV140" s="74">
        <f>+[4]Total!CV140</f>
        <v>0</v>
      </c>
      <c r="CW140" s="74">
        <f>+[4]Total!CW140</f>
        <v>0</v>
      </c>
      <c r="CX140" s="74">
        <f>+[4]Total!CX140</f>
        <v>0</v>
      </c>
      <c r="CY140" s="74">
        <f>+[4]Total!CY140</f>
        <v>0</v>
      </c>
      <c r="CZ140" s="74">
        <f>+[4]Total!CZ140</f>
        <v>0</v>
      </c>
      <c r="DA140" s="74">
        <f>+[4]Total!DA140</f>
        <v>0</v>
      </c>
      <c r="DB140" s="74">
        <f>+[4]Total!DB140</f>
        <v>0</v>
      </c>
      <c r="DC140" s="74">
        <f>+[4]Total!DC140</f>
        <v>0</v>
      </c>
      <c r="DD140" s="74">
        <f>+[4]Total!DD140</f>
        <v>0</v>
      </c>
      <c r="DE140" s="74">
        <f>+[4]Total!DE140</f>
        <v>0</v>
      </c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</row>
    <row r="141" spans="1:177" x14ac:dyDescent="0.25">
      <c r="A141" s="73" t="s">
        <v>128</v>
      </c>
      <c r="B141" s="74">
        <v>18</v>
      </c>
      <c r="C141" s="74">
        <v>3153</v>
      </c>
      <c r="D141" s="74">
        <v>16966</v>
      </c>
      <c r="E141" s="74">
        <v>1385</v>
      </c>
      <c r="F141" s="74">
        <v>17</v>
      </c>
      <c r="G141" s="74">
        <v>1823</v>
      </c>
      <c r="H141" s="74">
        <v>11864</v>
      </c>
      <c r="I141" s="74">
        <v>1037</v>
      </c>
      <c r="J141" s="74">
        <v>3</v>
      </c>
      <c r="K141" s="74">
        <v>20</v>
      </c>
      <c r="L141" s="74">
        <v>2855</v>
      </c>
      <c r="M141" s="74">
        <v>15983</v>
      </c>
      <c r="N141" s="74">
        <v>1360</v>
      </c>
      <c r="O141" s="74">
        <v>11</v>
      </c>
      <c r="P141" s="74">
        <v>1673</v>
      </c>
      <c r="Q141" s="74">
        <v>11361</v>
      </c>
      <c r="R141" s="74">
        <v>987</v>
      </c>
      <c r="S141" s="74">
        <v>0</v>
      </c>
      <c r="T141" s="74">
        <v>25</v>
      </c>
      <c r="U141" s="74">
        <v>2593</v>
      </c>
      <c r="V141" s="74">
        <v>15247</v>
      </c>
      <c r="W141" s="74">
        <v>1257</v>
      </c>
      <c r="X141" s="74">
        <v>10</v>
      </c>
      <c r="Y141" s="74">
        <v>1506</v>
      </c>
      <c r="Z141" s="74">
        <v>10646</v>
      </c>
      <c r="AA141" s="74">
        <v>896</v>
      </c>
      <c r="AB141" s="74">
        <v>0</v>
      </c>
      <c r="AC141" s="74">
        <v>29</v>
      </c>
      <c r="AD141" s="74">
        <v>2604</v>
      </c>
      <c r="AE141" s="74">
        <v>16024</v>
      </c>
      <c r="AF141" s="74">
        <v>1310</v>
      </c>
      <c r="AG141" s="74">
        <v>10</v>
      </c>
      <c r="AH141" s="74">
        <v>1475</v>
      </c>
      <c r="AI141" s="74">
        <v>11405</v>
      </c>
      <c r="AJ141" s="74">
        <v>933</v>
      </c>
      <c r="AK141" s="74">
        <v>0</v>
      </c>
      <c r="AL141" s="74">
        <f>+[4]Total!AL141</f>
        <v>0</v>
      </c>
      <c r="AM141" s="74">
        <f>+[4]Total!AM141</f>
        <v>0</v>
      </c>
      <c r="AN141" s="74">
        <f>+[4]Total!AN141</f>
        <v>0</v>
      </c>
      <c r="AO141" s="74">
        <f>+[4]Total!AO141</f>
        <v>0</v>
      </c>
      <c r="AP141" s="74">
        <f>+[4]Total!AP141</f>
        <v>0</v>
      </c>
      <c r="AQ141" s="74">
        <f>+[4]Total!AQ141</f>
        <v>0</v>
      </c>
      <c r="AR141" s="74">
        <f>+[4]Total!AR141</f>
        <v>0</v>
      </c>
      <c r="AS141" s="74">
        <f>+[4]Total!AS141</f>
        <v>0</v>
      </c>
      <c r="AT141" s="74">
        <f>+[4]Total!AT141</f>
        <v>0</v>
      </c>
      <c r="AU141" s="74">
        <f>+[4]Total!AU141</f>
        <v>0</v>
      </c>
      <c r="AV141" s="74">
        <f>+[4]Total!AV141</f>
        <v>0</v>
      </c>
      <c r="AW141" s="74">
        <f>+[4]Total!AW141</f>
        <v>0</v>
      </c>
      <c r="AX141" s="74">
        <f>+[4]Total!AX141</f>
        <v>0</v>
      </c>
      <c r="AY141" s="74">
        <f>+[4]Total!AY141</f>
        <v>0</v>
      </c>
      <c r="AZ141" s="74">
        <f>+[4]Total!AZ141</f>
        <v>0</v>
      </c>
      <c r="BA141" s="74">
        <f>+[4]Total!BA141</f>
        <v>0</v>
      </c>
      <c r="BB141" s="74">
        <f>+[4]Total!BB141</f>
        <v>0</v>
      </c>
      <c r="BC141" s="74">
        <f>+[4]Total!BC141</f>
        <v>0</v>
      </c>
      <c r="BD141" s="74">
        <f>+[4]Total!BD141</f>
        <v>0</v>
      </c>
      <c r="BE141" s="74">
        <f>+[4]Total!BE141</f>
        <v>0</v>
      </c>
      <c r="BF141" s="74">
        <f>+[4]Total!BF141</f>
        <v>0</v>
      </c>
      <c r="BG141" s="74">
        <f>+[4]Total!BG141</f>
        <v>0</v>
      </c>
      <c r="BH141" s="74">
        <f>+[4]Total!BH141</f>
        <v>0</v>
      </c>
      <c r="BI141" s="74">
        <f>+[4]Total!BI141</f>
        <v>0</v>
      </c>
      <c r="BJ141" s="74">
        <f>+[4]Total!BJ141</f>
        <v>0</v>
      </c>
      <c r="BK141" s="74">
        <f>+[4]Total!BK141</f>
        <v>0</v>
      </c>
      <c r="BL141" s="74">
        <f>+[4]Total!BL141</f>
        <v>0</v>
      </c>
      <c r="BM141" s="74">
        <f>+[4]Total!BM141</f>
        <v>0</v>
      </c>
      <c r="BN141" s="74">
        <f>+[4]Total!BN141</f>
        <v>0</v>
      </c>
      <c r="BO141" s="74">
        <f>+[4]Total!BO141</f>
        <v>0</v>
      </c>
      <c r="BP141" s="74">
        <f>+[4]Total!BP141</f>
        <v>0</v>
      </c>
      <c r="BQ141" s="74">
        <f>+[4]Total!BQ141</f>
        <v>0</v>
      </c>
      <c r="BR141" s="74">
        <f>+[4]Total!BR141</f>
        <v>0</v>
      </c>
      <c r="BS141" s="74">
        <f>+[4]Total!BS141</f>
        <v>0</v>
      </c>
      <c r="BT141" s="74">
        <f>+[4]Total!BT141</f>
        <v>0</v>
      </c>
      <c r="BU141" s="74">
        <f>+[4]Total!BU141</f>
        <v>0</v>
      </c>
      <c r="BV141" s="74">
        <f>+[4]Total!BV141</f>
        <v>0</v>
      </c>
      <c r="BW141" s="74">
        <f>+[4]Total!BW141</f>
        <v>0</v>
      </c>
      <c r="BX141" s="74">
        <f>+[4]Total!BX141</f>
        <v>0</v>
      </c>
      <c r="BY141" s="74">
        <f>+[4]Total!BY141</f>
        <v>0</v>
      </c>
      <c r="BZ141" s="74">
        <f>+[4]Total!BZ141</f>
        <v>0</v>
      </c>
      <c r="CA141" s="74">
        <f>+[4]Total!CA141</f>
        <v>0</v>
      </c>
      <c r="CB141" s="74">
        <f>+[4]Total!CB141</f>
        <v>0</v>
      </c>
      <c r="CC141" s="74">
        <f>+[4]Total!CC141</f>
        <v>0</v>
      </c>
      <c r="CD141" s="74">
        <f>+[4]Total!CD141</f>
        <v>0</v>
      </c>
      <c r="CE141" s="74">
        <f>+[4]Total!CE141</f>
        <v>0</v>
      </c>
      <c r="CF141" s="74">
        <f>+[4]Total!CF141</f>
        <v>0</v>
      </c>
      <c r="CG141" s="74">
        <f>+[4]Total!CG141</f>
        <v>0</v>
      </c>
      <c r="CH141" s="74">
        <f>+[4]Total!CH141</f>
        <v>0</v>
      </c>
      <c r="CI141" s="74">
        <f>+[4]Total!CI141</f>
        <v>0</v>
      </c>
      <c r="CJ141" s="74">
        <f>+[4]Total!CJ141</f>
        <v>0</v>
      </c>
      <c r="CK141" s="74">
        <f>+[4]Total!CK141</f>
        <v>0</v>
      </c>
      <c r="CL141" s="74">
        <f>+[4]Total!CL141</f>
        <v>0</v>
      </c>
      <c r="CM141" s="74">
        <f>+[4]Total!CM141</f>
        <v>0</v>
      </c>
      <c r="CN141" s="74">
        <f>+[4]Total!CN141</f>
        <v>0</v>
      </c>
      <c r="CO141" s="74">
        <f>+[4]Total!CO141</f>
        <v>0</v>
      </c>
      <c r="CP141" s="74">
        <f>+[4]Total!CP141</f>
        <v>0</v>
      </c>
      <c r="CQ141" s="74">
        <f>+[4]Total!CQ141</f>
        <v>0</v>
      </c>
      <c r="CR141" s="74">
        <f>+[4]Total!CR141</f>
        <v>0</v>
      </c>
      <c r="CS141" s="74">
        <f>+[4]Total!CS141</f>
        <v>0</v>
      </c>
      <c r="CT141" s="74">
        <f>+[4]Total!CT141</f>
        <v>0</v>
      </c>
      <c r="CU141" s="74">
        <f>+[4]Total!CU141</f>
        <v>0</v>
      </c>
      <c r="CV141" s="74">
        <f>+[4]Total!CV141</f>
        <v>0</v>
      </c>
      <c r="CW141" s="74">
        <f>+[4]Total!CW141</f>
        <v>0</v>
      </c>
      <c r="CX141" s="74">
        <f>+[4]Total!CX141</f>
        <v>0</v>
      </c>
      <c r="CY141" s="74">
        <f>+[4]Total!CY141</f>
        <v>0</v>
      </c>
      <c r="CZ141" s="74">
        <f>+[4]Total!CZ141</f>
        <v>0</v>
      </c>
      <c r="DA141" s="74">
        <f>+[4]Total!DA141</f>
        <v>0</v>
      </c>
      <c r="DB141" s="74">
        <f>+[4]Total!DB141</f>
        <v>0</v>
      </c>
      <c r="DC141" s="74">
        <f>+[4]Total!DC141</f>
        <v>0</v>
      </c>
      <c r="DD141" s="74">
        <f>+[4]Total!DD141</f>
        <v>0</v>
      </c>
      <c r="DE141" s="74">
        <f>+[4]Total!DE141</f>
        <v>0</v>
      </c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</row>
    <row r="142" spans="1:177" x14ac:dyDescent="0.25">
      <c r="A142" s="73" t="s">
        <v>129</v>
      </c>
      <c r="B142" s="74">
        <v>55</v>
      </c>
      <c r="C142" s="74">
        <v>3431</v>
      </c>
      <c r="D142" s="74">
        <v>17701</v>
      </c>
      <c r="E142" s="74">
        <v>690</v>
      </c>
      <c r="F142" s="74">
        <v>26</v>
      </c>
      <c r="G142" s="74">
        <v>1749</v>
      </c>
      <c r="H142" s="74">
        <v>8793</v>
      </c>
      <c r="I142" s="74">
        <v>392</v>
      </c>
      <c r="J142" s="74">
        <v>2</v>
      </c>
      <c r="K142" s="74">
        <v>56</v>
      </c>
      <c r="L142" s="74">
        <v>3160</v>
      </c>
      <c r="M142" s="74">
        <v>16395</v>
      </c>
      <c r="N142" s="74">
        <v>637</v>
      </c>
      <c r="O142" s="74">
        <v>24</v>
      </c>
      <c r="P142" s="74">
        <v>1629</v>
      </c>
      <c r="Q142" s="74">
        <v>8685</v>
      </c>
      <c r="R142" s="74">
        <v>386</v>
      </c>
      <c r="S142" s="74">
        <v>2</v>
      </c>
      <c r="T142" s="74">
        <v>65</v>
      </c>
      <c r="U142" s="74">
        <v>3204</v>
      </c>
      <c r="V142" s="74">
        <v>16495</v>
      </c>
      <c r="W142" s="74">
        <v>649</v>
      </c>
      <c r="X142" s="74">
        <v>32</v>
      </c>
      <c r="Y142" s="74">
        <v>1725</v>
      </c>
      <c r="Z142" s="74">
        <v>8991</v>
      </c>
      <c r="AA142" s="74">
        <v>393</v>
      </c>
      <c r="AB142" s="74">
        <v>2</v>
      </c>
      <c r="AC142" s="74">
        <v>70</v>
      </c>
      <c r="AD142" s="74">
        <v>3242</v>
      </c>
      <c r="AE142" s="74">
        <v>17036</v>
      </c>
      <c r="AF142" s="74">
        <v>691</v>
      </c>
      <c r="AG142" s="74">
        <v>38</v>
      </c>
      <c r="AH142" s="74">
        <v>1757</v>
      </c>
      <c r="AI142" s="74">
        <v>9643</v>
      </c>
      <c r="AJ142" s="74">
        <v>414</v>
      </c>
      <c r="AK142" s="74">
        <v>2</v>
      </c>
      <c r="AL142" s="74">
        <f>+[4]Total!AL142</f>
        <v>0</v>
      </c>
      <c r="AM142" s="74">
        <f>+[4]Total!AM142</f>
        <v>0</v>
      </c>
      <c r="AN142" s="74">
        <f>+[4]Total!AN142</f>
        <v>0</v>
      </c>
      <c r="AO142" s="74">
        <f>+[4]Total!AO142</f>
        <v>0</v>
      </c>
      <c r="AP142" s="74">
        <f>+[4]Total!AP142</f>
        <v>0</v>
      </c>
      <c r="AQ142" s="74">
        <f>+[4]Total!AQ142</f>
        <v>0</v>
      </c>
      <c r="AR142" s="74">
        <f>+[4]Total!AR142</f>
        <v>0</v>
      </c>
      <c r="AS142" s="74">
        <f>+[4]Total!AS142</f>
        <v>0</v>
      </c>
      <c r="AT142" s="74">
        <f>+[4]Total!AT142</f>
        <v>0</v>
      </c>
      <c r="AU142" s="74">
        <f>+[4]Total!AU142</f>
        <v>0</v>
      </c>
      <c r="AV142" s="74">
        <f>+[4]Total!AV142</f>
        <v>0</v>
      </c>
      <c r="AW142" s="74">
        <f>+[4]Total!AW142</f>
        <v>0</v>
      </c>
      <c r="AX142" s="74">
        <f>+[4]Total!AX142</f>
        <v>0</v>
      </c>
      <c r="AY142" s="74">
        <f>+[4]Total!AY142</f>
        <v>0</v>
      </c>
      <c r="AZ142" s="74">
        <f>+[4]Total!AZ142</f>
        <v>0</v>
      </c>
      <c r="BA142" s="74">
        <f>+[4]Total!BA142</f>
        <v>0</v>
      </c>
      <c r="BB142" s="74">
        <f>+[4]Total!BB142</f>
        <v>0</v>
      </c>
      <c r="BC142" s="74">
        <f>+[4]Total!BC142</f>
        <v>0</v>
      </c>
      <c r="BD142" s="74">
        <f>+[4]Total!BD142</f>
        <v>0</v>
      </c>
      <c r="BE142" s="74">
        <f>+[4]Total!BE142</f>
        <v>0</v>
      </c>
      <c r="BF142" s="74">
        <f>+[4]Total!BF142</f>
        <v>0</v>
      </c>
      <c r="BG142" s="74">
        <f>+[4]Total!BG142</f>
        <v>0</v>
      </c>
      <c r="BH142" s="74">
        <f>+[4]Total!BH142</f>
        <v>0</v>
      </c>
      <c r="BI142" s="74">
        <f>+[4]Total!BI142</f>
        <v>0</v>
      </c>
      <c r="BJ142" s="74">
        <f>+[4]Total!BJ142</f>
        <v>0</v>
      </c>
      <c r="BK142" s="74">
        <f>+[4]Total!BK142</f>
        <v>0</v>
      </c>
      <c r="BL142" s="74">
        <f>+[4]Total!BL142</f>
        <v>0</v>
      </c>
      <c r="BM142" s="74">
        <f>+[4]Total!BM142</f>
        <v>0</v>
      </c>
      <c r="BN142" s="74">
        <f>+[4]Total!BN142</f>
        <v>0</v>
      </c>
      <c r="BO142" s="74">
        <f>+[4]Total!BO142</f>
        <v>0</v>
      </c>
      <c r="BP142" s="74">
        <f>+[4]Total!BP142</f>
        <v>0</v>
      </c>
      <c r="BQ142" s="74">
        <f>+[4]Total!BQ142</f>
        <v>0</v>
      </c>
      <c r="BR142" s="74">
        <f>+[4]Total!BR142</f>
        <v>0</v>
      </c>
      <c r="BS142" s="74">
        <f>+[4]Total!BS142</f>
        <v>0</v>
      </c>
      <c r="BT142" s="74">
        <f>+[4]Total!BT142</f>
        <v>0</v>
      </c>
      <c r="BU142" s="74">
        <f>+[4]Total!BU142</f>
        <v>0</v>
      </c>
      <c r="BV142" s="74">
        <f>+[4]Total!BV142</f>
        <v>0</v>
      </c>
      <c r="BW142" s="74">
        <f>+[4]Total!BW142</f>
        <v>0</v>
      </c>
      <c r="BX142" s="74">
        <f>+[4]Total!BX142</f>
        <v>0</v>
      </c>
      <c r="BY142" s="74">
        <f>+[4]Total!BY142</f>
        <v>0</v>
      </c>
      <c r="BZ142" s="74">
        <f>+[4]Total!BZ142</f>
        <v>0</v>
      </c>
      <c r="CA142" s="74">
        <f>+[4]Total!CA142</f>
        <v>0</v>
      </c>
      <c r="CB142" s="74">
        <f>+[4]Total!CB142</f>
        <v>0</v>
      </c>
      <c r="CC142" s="74">
        <f>+[4]Total!CC142</f>
        <v>0</v>
      </c>
      <c r="CD142" s="74">
        <f>+[4]Total!CD142</f>
        <v>0</v>
      </c>
      <c r="CE142" s="74">
        <f>+[4]Total!CE142</f>
        <v>0</v>
      </c>
      <c r="CF142" s="74">
        <f>+[4]Total!CF142</f>
        <v>0</v>
      </c>
      <c r="CG142" s="74">
        <f>+[4]Total!CG142</f>
        <v>0</v>
      </c>
      <c r="CH142" s="74">
        <f>+[4]Total!CH142</f>
        <v>0</v>
      </c>
      <c r="CI142" s="74">
        <f>+[4]Total!CI142</f>
        <v>0</v>
      </c>
      <c r="CJ142" s="74">
        <f>+[4]Total!CJ142</f>
        <v>0</v>
      </c>
      <c r="CK142" s="74">
        <f>+[4]Total!CK142</f>
        <v>0</v>
      </c>
      <c r="CL142" s="74">
        <f>+[4]Total!CL142</f>
        <v>0</v>
      </c>
      <c r="CM142" s="74">
        <f>+[4]Total!CM142</f>
        <v>0</v>
      </c>
      <c r="CN142" s="74">
        <f>+[4]Total!CN142</f>
        <v>0</v>
      </c>
      <c r="CO142" s="74">
        <f>+[4]Total!CO142</f>
        <v>0</v>
      </c>
      <c r="CP142" s="74">
        <f>+[4]Total!CP142</f>
        <v>0</v>
      </c>
      <c r="CQ142" s="74">
        <f>+[4]Total!CQ142</f>
        <v>0</v>
      </c>
      <c r="CR142" s="74">
        <f>+[4]Total!CR142</f>
        <v>0</v>
      </c>
      <c r="CS142" s="74">
        <f>+[4]Total!CS142</f>
        <v>0</v>
      </c>
      <c r="CT142" s="74">
        <f>+[4]Total!CT142</f>
        <v>0</v>
      </c>
      <c r="CU142" s="74">
        <f>+[4]Total!CU142</f>
        <v>0</v>
      </c>
      <c r="CV142" s="74">
        <f>+[4]Total!CV142</f>
        <v>0</v>
      </c>
      <c r="CW142" s="74">
        <f>+[4]Total!CW142</f>
        <v>0</v>
      </c>
      <c r="CX142" s="74">
        <f>+[4]Total!CX142</f>
        <v>0</v>
      </c>
      <c r="CY142" s="74">
        <f>+[4]Total!CY142</f>
        <v>0</v>
      </c>
      <c r="CZ142" s="74">
        <f>+[4]Total!CZ142</f>
        <v>0</v>
      </c>
      <c r="DA142" s="74">
        <f>+[4]Total!DA142</f>
        <v>0</v>
      </c>
      <c r="DB142" s="74">
        <f>+[4]Total!DB142</f>
        <v>0</v>
      </c>
      <c r="DC142" s="74">
        <f>+[4]Total!DC142</f>
        <v>0</v>
      </c>
      <c r="DD142" s="74">
        <f>+[4]Total!DD142</f>
        <v>0</v>
      </c>
      <c r="DE142" s="74">
        <f>+[4]Total!DE142</f>
        <v>0</v>
      </c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</row>
    <row r="143" spans="1:177" x14ac:dyDescent="0.25">
      <c r="A143" s="73"/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4">
        <v>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0</v>
      </c>
      <c r="V143" s="74">
        <v>0</v>
      </c>
      <c r="W143" s="74">
        <v>0</v>
      </c>
      <c r="X143" s="74">
        <v>0</v>
      </c>
      <c r="Y143" s="74">
        <v>0</v>
      </c>
      <c r="Z143" s="74">
        <v>0</v>
      </c>
      <c r="AA143" s="74">
        <v>0</v>
      </c>
      <c r="AB143" s="74">
        <v>0</v>
      </c>
      <c r="AC143" s="74">
        <v>0</v>
      </c>
      <c r="AD143" s="74">
        <v>0</v>
      </c>
      <c r="AE143" s="74">
        <v>0</v>
      </c>
      <c r="AF143" s="74">
        <v>0</v>
      </c>
      <c r="AG143" s="74">
        <v>0</v>
      </c>
      <c r="AH143" s="74">
        <v>0</v>
      </c>
      <c r="AI143" s="74">
        <v>0</v>
      </c>
      <c r="AJ143" s="74">
        <v>0</v>
      </c>
      <c r="AK143" s="74">
        <v>0</v>
      </c>
      <c r="AL143" s="74">
        <f>+[4]Total!AL143</f>
        <v>0</v>
      </c>
      <c r="AM143" s="74">
        <f>+[4]Total!AM143</f>
        <v>0</v>
      </c>
      <c r="AN143" s="74">
        <f>+[4]Total!AN143</f>
        <v>0</v>
      </c>
      <c r="AO143" s="74">
        <f>+[4]Total!AO143</f>
        <v>0</v>
      </c>
      <c r="AP143" s="74">
        <f>+[4]Total!AP143</f>
        <v>0</v>
      </c>
      <c r="AQ143" s="74">
        <f>+[4]Total!AQ143</f>
        <v>0</v>
      </c>
      <c r="AR143" s="74">
        <f>+[4]Total!AR143</f>
        <v>0</v>
      </c>
      <c r="AS143" s="74">
        <f>+[4]Total!AS143</f>
        <v>0</v>
      </c>
      <c r="AT143" s="74">
        <f>+[4]Total!AT143</f>
        <v>0</v>
      </c>
      <c r="AU143" s="74">
        <f>+[4]Total!AU143</f>
        <v>0</v>
      </c>
      <c r="AV143" s="74">
        <f>+[4]Total!AV143</f>
        <v>0</v>
      </c>
      <c r="AW143" s="74">
        <f>+[4]Total!AW143</f>
        <v>0</v>
      </c>
      <c r="AX143" s="74">
        <f>+[4]Total!AX143</f>
        <v>0</v>
      </c>
      <c r="AY143" s="74">
        <f>+[4]Total!AY143</f>
        <v>0</v>
      </c>
      <c r="AZ143" s="74">
        <f>+[4]Total!AZ143</f>
        <v>0</v>
      </c>
      <c r="BA143" s="74">
        <f>+[4]Total!BA143</f>
        <v>0</v>
      </c>
      <c r="BB143" s="74">
        <f>+[4]Total!BB143</f>
        <v>0</v>
      </c>
      <c r="BC143" s="74">
        <f>+[4]Total!BC143</f>
        <v>0</v>
      </c>
      <c r="BD143" s="74">
        <f>+[4]Total!BD143</f>
        <v>0</v>
      </c>
      <c r="BE143" s="74">
        <f>+[4]Total!BE143</f>
        <v>0</v>
      </c>
      <c r="BF143" s="74">
        <f>+[4]Total!BF143</f>
        <v>0</v>
      </c>
      <c r="BG143" s="74">
        <f>+[4]Total!BG143</f>
        <v>0</v>
      </c>
      <c r="BH143" s="74">
        <f>+[4]Total!BH143</f>
        <v>0</v>
      </c>
      <c r="BI143" s="74">
        <f>+[4]Total!BI143</f>
        <v>0</v>
      </c>
      <c r="BJ143" s="74">
        <f>+[4]Total!BJ143</f>
        <v>0</v>
      </c>
      <c r="BK143" s="74">
        <f>+[4]Total!BK143</f>
        <v>0</v>
      </c>
      <c r="BL143" s="74">
        <f>+[4]Total!BL143</f>
        <v>0</v>
      </c>
      <c r="BM143" s="74">
        <f>+[4]Total!BM143</f>
        <v>0</v>
      </c>
      <c r="BN143" s="74">
        <f>+[4]Total!BN143</f>
        <v>0</v>
      </c>
      <c r="BO143" s="74">
        <f>+[4]Total!BO143</f>
        <v>0</v>
      </c>
      <c r="BP143" s="74">
        <f>+[4]Total!BP143</f>
        <v>0</v>
      </c>
      <c r="BQ143" s="74">
        <f>+[4]Total!BQ143</f>
        <v>0</v>
      </c>
      <c r="BR143" s="74">
        <f>+[4]Total!BR143</f>
        <v>0</v>
      </c>
      <c r="BS143" s="74">
        <f>+[4]Total!BS143</f>
        <v>0</v>
      </c>
      <c r="BT143" s="74">
        <f>+[4]Total!BT143</f>
        <v>0</v>
      </c>
      <c r="BU143" s="74">
        <f>+[4]Total!BU143</f>
        <v>0</v>
      </c>
      <c r="BV143" s="74">
        <f>+[4]Total!BV143</f>
        <v>0</v>
      </c>
      <c r="BW143" s="74">
        <f>+[4]Total!BW143</f>
        <v>0</v>
      </c>
      <c r="BX143" s="74">
        <f>+[4]Total!BX143</f>
        <v>0</v>
      </c>
      <c r="BY143" s="74">
        <f>+[4]Total!BY143</f>
        <v>0</v>
      </c>
      <c r="BZ143" s="74">
        <f>+[4]Total!BZ143</f>
        <v>0</v>
      </c>
      <c r="CA143" s="74">
        <f>+[4]Total!CA143</f>
        <v>0</v>
      </c>
      <c r="CB143" s="74">
        <f>+[4]Total!CB143</f>
        <v>0</v>
      </c>
      <c r="CC143" s="74">
        <f>+[4]Total!CC143</f>
        <v>0</v>
      </c>
      <c r="CD143" s="74">
        <f>+[4]Total!CD143</f>
        <v>0</v>
      </c>
      <c r="CE143" s="74">
        <f>+[4]Total!CE143</f>
        <v>0</v>
      </c>
      <c r="CF143" s="74">
        <f>+[4]Total!CF143</f>
        <v>0</v>
      </c>
      <c r="CG143" s="74">
        <f>+[4]Total!CG143</f>
        <v>0</v>
      </c>
      <c r="CH143" s="74">
        <f>+[4]Total!CH143</f>
        <v>0</v>
      </c>
      <c r="CI143" s="74">
        <f>+[4]Total!CI143</f>
        <v>0</v>
      </c>
      <c r="CJ143" s="74">
        <f>+[4]Total!CJ143</f>
        <v>0</v>
      </c>
      <c r="CK143" s="74">
        <f>+[4]Total!CK143</f>
        <v>0</v>
      </c>
      <c r="CL143" s="74">
        <f>+[4]Total!CL143</f>
        <v>0</v>
      </c>
      <c r="CM143" s="74">
        <f>+[4]Total!CM143</f>
        <v>0</v>
      </c>
      <c r="CN143" s="74">
        <f>+[4]Total!CN143</f>
        <v>0</v>
      </c>
      <c r="CO143" s="74">
        <f>+[4]Total!CO143</f>
        <v>0</v>
      </c>
      <c r="CP143" s="74">
        <f>+[4]Total!CP143</f>
        <v>0</v>
      </c>
      <c r="CQ143" s="74">
        <f>+[4]Total!CQ143</f>
        <v>0</v>
      </c>
      <c r="CR143" s="74">
        <f>+[4]Total!CR143</f>
        <v>0</v>
      </c>
      <c r="CS143" s="74">
        <f>+[4]Total!CS143</f>
        <v>0</v>
      </c>
      <c r="CT143" s="74">
        <f>+[4]Total!CT143</f>
        <v>0</v>
      </c>
      <c r="CU143" s="74">
        <f>+[4]Total!CU143</f>
        <v>0</v>
      </c>
      <c r="CV143" s="74">
        <f>+[4]Total!CV143</f>
        <v>0</v>
      </c>
      <c r="CW143" s="74">
        <f>+[4]Total!CW143</f>
        <v>0</v>
      </c>
      <c r="CX143" s="74">
        <f>+[4]Total!CX143</f>
        <v>0</v>
      </c>
      <c r="CY143" s="74">
        <f>+[4]Total!CY143</f>
        <v>0</v>
      </c>
      <c r="CZ143" s="74">
        <f>+[4]Total!CZ143</f>
        <v>0</v>
      </c>
      <c r="DA143" s="74">
        <f>+[4]Total!DA143</f>
        <v>0</v>
      </c>
      <c r="DB143" s="74">
        <f>+[4]Total!DB143</f>
        <v>0</v>
      </c>
      <c r="DC143" s="74">
        <f>+[4]Total!DC143</f>
        <v>0</v>
      </c>
      <c r="DD143" s="74">
        <f>+[4]Total!DD143</f>
        <v>0</v>
      </c>
      <c r="DE143" s="74">
        <f>+[4]Total!DE143</f>
        <v>0</v>
      </c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</row>
    <row r="144" spans="1:177" x14ac:dyDescent="0.25">
      <c r="A144" s="70" t="s">
        <v>130</v>
      </c>
      <c r="B144" s="71">
        <v>1583</v>
      </c>
      <c r="C144" s="71">
        <v>149826</v>
      </c>
      <c r="D144" s="71">
        <v>764774</v>
      </c>
      <c r="E144" s="71">
        <v>46588</v>
      </c>
      <c r="F144" s="71">
        <v>910</v>
      </c>
      <c r="G144" s="71">
        <v>131433</v>
      </c>
      <c r="H144" s="71">
        <v>563241</v>
      </c>
      <c r="I144" s="71">
        <v>47050</v>
      </c>
      <c r="J144" s="71">
        <v>100</v>
      </c>
      <c r="K144" s="71">
        <v>1517</v>
      </c>
      <c r="L144" s="71">
        <v>140614</v>
      </c>
      <c r="M144" s="71">
        <v>717020</v>
      </c>
      <c r="N144" s="71">
        <v>44415</v>
      </c>
      <c r="O144" s="71">
        <v>855</v>
      </c>
      <c r="P144" s="71">
        <v>127119</v>
      </c>
      <c r="Q144" s="71">
        <v>566148</v>
      </c>
      <c r="R144" s="71">
        <v>46516</v>
      </c>
      <c r="S144" s="71">
        <v>69</v>
      </c>
      <c r="T144" s="71">
        <v>1528</v>
      </c>
      <c r="U144" s="71">
        <v>142418</v>
      </c>
      <c r="V144" s="71">
        <v>731539</v>
      </c>
      <c r="W144" s="71">
        <v>45679</v>
      </c>
      <c r="X144" s="71">
        <v>886</v>
      </c>
      <c r="Y144" s="71">
        <v>130073</v>
      </c>
      <c r="Z144" s="71">
        <v>582316</v>
      </c>
      <c r="AA144" s="71">
        <v>48149</v>
      </c>
      <c r="AB144" s="71">
        <v>65</v>
      </c>
      <c r="AC144" s="71">
        <v>1499</v>
      </c>
      <c r="AD144" s="71">
        <v>139862</v>
      </c>
      <c r="AE144" s="71">
        <v>731939</v>
      </c>
      <c r="AF144" s="71">
        <v>46023</v>
      </c>
      <c r="AG144" s="71">
        <v>923</v>
      </c>
      <c r="AH144" s="71">
        <v>129270</v>
      </c>
      <c r="AI144" s="71">
        <v>585554</v>
      </c>
      <c r="AJ144" s="71">
        <v>48642</v>
      </c>
      <c r="AK144" s="71">
        <v>62</v>
      </c>
      <c r="AL144" s="71">
        <f>SUM(AL145:AL161)</f>
        <v>0</v>
      </c>
      <c r="AM144" s="71">
        <f t="shared" ref="AM144:AT144" si="64">SUM(AM145:AM161)</f>
        <v>0</v>
      </c>
      <c r="AN144" s="71">
        <f t="shared" si="64"/>
        <v>0</v>
      </c>
      <c r="AO144" s="71">
        <f t="shared" si="64"/>
        <v>0</v>
      </c>
      <c r="AP144" s="71">
        <f t="shared" si="64"/>
        <v>0</v>
      </c>
      <c r="AQ144" s="71">
        <f t="shared" si="64"/>
        <v>0</v>
      </c>
      <c r="AR144" s="71">
        <f t="shared" si="64"/>
        <v>0</v>
      </c>
      <c r="AS144" s="71">
        <f t="shared" si="64"/>
        <v>0</v>
      </c>
      <c r="AT144" s="71">
        <f t="shared" si="64"/>
        <v>0</v>
      </c>
      <c r="AU144" s="71">
        <f>SUM(AU145:AU161)</f>
        <v>0</v>
      </c>
      <c r="AV144" s="71">
        <f t="shared" ref="AV144:BC144" si="65">SUM(AV145:AV161)</f>
        <v>0</v>
      </c>
      <c r="AW144" s="71">
        <f t="shared" si="65"/>
        <v>0</v>
      </c>
      <c r="AX144" s="71">
        <f t="shared" si="65"/>
        <v>0</v>
      </c>
      <c r="AY144" s="71">
        <f t="shared" si="65"/>
        <v>0</v>
      </c>
      <c r="AZ144" s="71">
        <f t="shared" si="65"/>
        <v>0</v>
      </c>
      <c r="BA144" s="71">
        <f t="shared" si="65"/>
        <v>0</v>
      </c>
      <c r="BB144" s="71">
        <f t="shared" si="65"/>
        <v>0</v>
      </c>
      <c r="BC144" s="71">
        <f t="shared" si="65"/>
        <v>0</v>
      </c>
      <c r="BD144" s="71">
        <f>SUM(BD145:BD161)</f>
        <v>0</v>
      </c>
      <c r="BE144" s="71">
        <f t="shared" ref="BE144:BL144" si="66">SUM(BE145:BE161)</f>
        <v>0</v>
      </c>
      <c r="BF144" s="71">
        <f t="shared" si="66"/>
        <v>0</v>
      </c>
      <c r="BG144" s="71">
        <f t="shared" si="66"/>
        <v>0</v>
      </c>
      <c r="BH144" s="71">
        <f t="shared" si="66"/>
        <v>0</v>
      </c>
      <c r="BI144" s="71">
        <f t="shared" si="66"/>
        <v>0</v>
      </c>
      <c r="BJ144" s="71">
        <f t="shared" si="66"/>
        <v>0</v>
      </c>
      <c r="BK144" s="71">
        <f t="shared" si="66"/>
        <v>0</v>
      </c>
      <c r="BL144" s="71">
        <f t="shared" si="66"/>
        <v>0</v>
      </c>
      <c r="BM144" s="71">
        <f>SUM(BM145:BM161)</f>
        <v>0</v>
      </c>
      <c r="BN144" s="71">
        <f t="shared" ref="BN144:BU144" si="67">SUM(BN145:BN161)</f>
        <v>0</v>
      </c>
      <c r="BO144" s="71">
        <f t="shared" si="67"/>
        <v>0</v>
      </c>
      <c r="BP144" s="71">
        <f t="shared" si="67"/>
        <v>0</v>
      </c>
      <c r="BQ144" s="71">
        <f t="shared" si="67"/>
        <v>0</v>
      </c>
      <c r="BR144" s="71">
        <f t="shared" si="67"/>
        <v>0</v>
      </c>
      <c r="BS144" s="71">
        <f t="shared" si="67"/>
        <v>0</v>
      </c>
      <c r="BT144" s="71">
        <f t="shared" si="67"/>
        <v>0</v>
      </c>
      <c r="BU144" s="71">
        <f t="shared" si="67"/>
        <v>0</v>
      </c>
      <c r="BV144" s="71">
        <f>SUM(BV145:BV161)</f>
        <v>0</v>
      </c>
      <c r="BW144" s="71">
        <f t="shared" ref="BW144:CD144" si="68">SUM(BW145:BW161)</f>
        <v>0</v>
      </c>
      <c r="BX144" s="71">
        <f t="shared" si="68"/>
        <v>0</v>
      </c>
      <c r="BY144" s="71">
        <f t="shared" si="68"/>
        <v>0</v>
      </c>
      <c r="BZ144" s="71">
        <f t="shared" si="68"/>
        <v>0</v>
      </c>
      <c r="CA144" s="71">
        <f t="shared" si="68"/>
        <v>0</v>
      </c>
      <c r="CB144" s="71">
        <f t="shared" si="68"/>
        <v>0</v>
      </c>
      <c r="CC144" s="71">
        <f t="shared" si="68"/>
        <v>0</v>
      </c>
      <c r="CD144" s="71">
        <f t="shared" si="68"/>
        <v>0</v>
      </c>
      <c r="CE144" s="71">
        <f>SUM(CE145:CE161)</f>
        <v>0</v>
      </c>
      <c r="CF144" s="71">
        <f t="shared" ref="CF144:CM144" si="69">SUM(CF145:CF161)</f>
        <v>0</v>
      </c>
      <c r="CG144" s="71">
        <f t="shared" si="69"/>
        <v>0</v>
      </c>
      <c r="CH144" s="71">
        <f t="shared" si="69"/>
        <v>0</v>
      </c>
      <c r="CI144" s="71">
        <f t="shared" si="69"/>
        <v>0</v>
      </c>
      <c r="CJ144" s="71">
        <f t="shared" si="69"/>
        <v>0</v>
      </c>
      <c r="CK144" s="71">
        <f t="shared" si="69"/>
        <v>0</v>
      </c>
      <c r="CL144" s="71">
        <f t="shared" si="69"/>
        <v>0</v>
      </c>
      <c r="CM144" s="71">
        <f t="shared" si="69"/>
        <v>0</v>
      </c>
      <c r="CN144" s="71">
        <f>SUM(CN145:CN161)</f>
        <v>0</v>
      </c>
      <c r="CO144" s="71">
        <f t="shared" ref="CO144:CV144" si="70">SUM(CO145:CO161)</f>
        <v>0</v>
      </c>
      <c r="CP144" s="71">
        <f t="shared" si="70"/>
        <v>0</v>
      </c>
      <c r="CQ144" s="71">
        <f t="shared" si="70"/>
        <v>0</v>
      </c>
      <c r="CR144" s="71">
        <f t="shared" si="70"/>
        <v>0</v>
      </c>
      <c r="CS144" s="71">
        <f t="shared" si="70"/>
        <v>0</v>
      </c>
      <c r="CT144" s="71">
        <f t="shared" si="70"/>
        <v>0</v>
      </c>
      <c r="CU144" s="71">
        <f t="shared" si="70"/>
        <v>0</v>
      </c>
      <c r="CV144" s="71">
        <f t="shared" si="70"/>
        <v>0</v>
      </c>
      <c r="CW144" s="71">
        <f>SUM(CW145:CW161)</f>
        <v>0</v>
      </c>
      <c r="CX144" s="71">
        <f t="shared" ref="CX144:DE144" si="71">SUM(CX145:CX161)</f>
        <v>0</v>
      </c>
      <c r="CY144" s="71">
        <f t="shared" si="71"/>
        <v>0</v>
      </c>
      <c r="CZ144" s="71">
        <f t="shared" si="71"/>
        <v>0</v>
      </c>
      <c r="DA144" s="71">
        <f t="shared" si="71"/>
        <v>0</v>
      </c>
      <c r="DB144" s="71">
        <f t="shared" si="71"/>
        <v>0</v>
      </c>
      <c r="DC144" s="71">
        <f t="shared" si="71"/>
        <v>0</v>
      </c>
      <c r="DD144" s="71">
        <f t="shared" si="71"/>
        <v>0</v>
      </c>
      <c r="DE144" s="71">
        <f t="shared" si="71"/>
        <v>0</v>
      </c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</row>
    <row r="145" spans="1:177" x14ac:dyDescent="0.25">
      <c r="A145" s="73" t="s">
        <v>131</v>
      </c>
      <c r="B145" s="74">
        <v>350</v>
      </c>
      <c r="C145" s="74">
        <v>31323</v>
      </c>
      <c r="D145" s="74">
        <v>136614</v>
      </c>
      <c r="E145" s="74">
        <v>6999</v>
      </c>
      <c r="F145" s="74">
        <v>235</v>
      </c>
      <c r="G145" s="74">
        <v>27162</v>
      </c>
      <c r="H145" s="74">
        <v>104939</v>
      </c>
      <c r="I145" s="74">
        <v>6181</v>
      </c>
      <c r="J145" s="74">
        <v>33</v>
      </c>
      <c r="K145" s="74">
        <v>314</v>
      </c>
      <c r="L145" s="74">
        <v>28565</v>
      </c>
      <c r="M145" s="74">
        <v>123017</v>
      </c>
      <c r="N145" s="74">
        <v>6417</v>
      </c>
      <c r="O145" s="74">
        <v>206</v>
      </c>
      <c r="P145" s="74">
        <v>26013</v>
      </c>
      <c r="Q145" s="74">
        <v>107414</v>
      </c>
      <c r="R145" s="74">
        <v>6048</v>
      </c>
      <c r="S145" s="74">
        <v>29</v>
      </c>
      <c r="T145" s="74">
        <v>326</v>
      </c>
      <c r="U145" s="74">
        <v>29351</v>
      </c>
      <c r="V145" s="74">
        <v>125586</v>
      </c>
      <c r="W145" s="74">
        <v>6566</v>
      </c>
      <c r="X145" s="74">
        <v>204</v>
      </c>
      <c r="Y145" s="74">
        <v>26748</v>
      </c>
      <c r="Z145" s="74">
        <v>109691</v>
      </c>
      <c r="AA145" s="74">
        <v>6220</v>
      </c>
      <c r="AB145" s="74">
        <v>30</v>
      </c>
      <c r="AC145" s="74">
        <v>287</v>
      </c>
      <c r="AD145" s="74">
        <v>28420</v>
      </c>
      <c r="AE145" s="74">
        <v>122847</v>
      </c>
      <c r="AF145" s="74">
        <v>6423</v>
      </c>
      <c r="AG145" s="74">
        <v>185</v>
      </c>
      <c r="AH145" s="74">
        <v>26170</v>
      </c>
      <c r="AI145" s="74">
        <v>107559</v>
      </c>
      <c r="AJ145" s="74">
        <v>6177</v>
      </c>
      <c r="AK145" s="74">
        <v>28</v>
      </c>
      <c r="AL145" s="74">
        <f>+[4]Total!AL145</f>
        <v>0</v>
      </c>
      <c r="AM145" s="74">
        <f>+[4]Total!AM145</f>
        <v>0</v>
      </c>
      <c r="AN145" s="74">
        <f>+[4]Total!AN145</f>
        <v>0</v>
      </c>
      <c r="AO145" s="74">
        <f>+[4]Total!AO145</f>
        <v>0</v>
      </c>
      <c r="AP145" s="74">
        <f>+[4]Total!AP145</f>
        <v>0</v>
      </c>
      <c r="AQ145" s="74">
        <f>+[4]Total!AQ145</f>
        <v>0</v>
      </c>
      <c r="AR145" s="74">
        <f>+[4]Total!AR145</f>
        <v>0</v>
      </c>
      <c r="AS145" s="74">
        <f>+[4]Total!AS145</f>
        <v>0</v>
      </c>
      <c r="AT145" s="74">
        <f>+[4]Total!AT145</f>
        <v>0</v>
      </c>
      <c r="AU145" s="74">
        <f>+[4]Total!AU145</f>
        <v>0</v>
      </c>
      <c r="AV145" s="74">
        <f>+[4]Total!AV145</f>
        <v>0</v>
      </c>
      <c r="AW145" s="74">
        <f>+[4]Total!AW145</f>
        <v>0</v>
      </c>
      <c r="AX145" s="74">
        <f>+[4]Total!AX145</f>
        <v>0</v>
      </c>
      <c r="AY145" s="74">
        <f>+[4]Total!AY145</f>
        <v>0</v>
      </c>
      <c r="AZ145" s="74">
        <f>+[4]Total!AZ145</f>
        <v>0</v>
      </c>
      <c r="BA145" s="74">
        <f>+[4]Total!BA145</f>
        <v>0</v>
      </c>
      <c r="BB145" s="74">
        <f>+[4]Total!BB145</f>
        <v>0</v>
      </c>
      <c r="BC145" s="74">
        <f>+[4]Total!BC145</f>
        <v>0</v>
      </c>
      <c r="BD145" s="74">
        <f>+[4]Total!BD145</f>
        <v>0</v>
      </c>
      <c r="BE145" s="74">
        <f>+[4]Total!BE145</f>
        <v>0</v>
      </c>
      <c r="BF145" s="74">
        <f>+[4]Total!BF145</f>
        <v>0</v>
      </c>
      <c r="BG145" s="74">
        <f>+[4]Total!BG145</f>
        <v>0</v>
      </c>
      <c r="BH145" s="74">
        <f>+[4]Total!BH145</f>
        <v>0</v>
      </c>
      <c r="BI145" s="74">
        <f>+[4]Total!BI145</f>
        <v>0</v>
      </c>
      <c r="BJ145" s="74">
        <f>+[4]Total!BJ145</f>
        <v>0</v>
      </c>
      <c r="BK145" s="74">
        <f>+[4]Total!BK145</f>
        <v>0</v>
      </c>
      <c r="BL145" s="74">
        <f>+[4]Total!BL145</f>
        <v>0</v>
      </c>
      <c r="BM145" s="74">
        <f>+[4]Total!BM145</f>
        <v>0</v>
      </c>
      <c r="BN145" s="74">
        <f>+[4]Total!BN145</f>
        <v>0</v>
      </c>
      <c r="BO145" s="74">
        <f>+[4]Total!BO145</f>
        <v>0</v>
      </c>
      <c r="BP145" s="74">
        <f>+[4]Total!BP145</f>
        <v>0</v>
      </c>
      <c r="BQ145" s="74">
        <f>+[4]Total!BQ145</f>
        <v>0</v>
      </c>
      <c r="BR145" s="74">
        <f>+[4]Total!BR145</f>
        <v>0</v>
      </c>
      <c r="BS145" s="74">
        <f>+[4]Total!BS145</f>
        <v>0</v>
      </c>
      <c r="BT145" s="74">
        <f>+[4]Total!BT145</f>
        <v>0</v>
      </c>
      <c r="BU145" s="74">
        <f>+[4]Total!BU145</f>
        <v>0</v>
      </c>
      <c r="BV145" s="74">
        <f>+[4]Total!BV145</f>
        <v>0</v>
      </c>
      <c r="BW145" s="74">
        <f>+[4]Total!BW145</f>
        <v>0</v>
      </c>
      <c r="BX145" s="74">
        <f>+[4]Total!BX145</f>
        <v>0</v>
      </c>
      <c r="BY145" s="74">
        <f>+[4]Total!BY145</f>
        <v>0</v>
      </c>
      <c r="BZ145" s="74">
        <f>+[4]Total!BZ145</f>
        <v>0</v>
      </c>
      <c r="CA145" s="74">
        <f>+[4]Total!CA145</f>
        <v>0</v>
      </c>
      <c r="CB145" s="74">
        <f>+[4]Total!CB145</f>
        <v>0</v>
      </c>
      <c r="CC145" s="74">
        <f>+[4]Total!CC145</f>
        <v>0</v>
      </c>
      <c r="CD145" s="74">
        <f>+[4]Total!CD145</f>
        <v>0</v>
      </c>
      <c r="CE145" s="74">
        <f>+[4]Total!CE145</f>
        <v>0</v>
      </c>
      <c r="CF145" s="74">
        <f>+[4]Total!CF145</f>
        <v>0</v>
      </c>
      <c r="CG145" s="74">
        <f>+[4]Total!CG145</f>
        <v>0</v>
      </c>
      <c r="CH145" s="74">
        <f>+[4]Total!CH145</f>
        <v>0</v>
      </c>
      <c r="CI145" s="74">
        <f>+[4]Total!CI145</f>
        <v>0</v>
      </c>
      <c r="CJ145" s="74">
        <f>+[4]Total!CJ145</f>
        <v>0</v>
      </c>
      <c r="CK145" s="74">
        <f>+[4]Total!CK145</f>
        <v>0</v>
      </c>
      <c r="CL145" s="74">
        <f>+[4]Total!CL145</f>
        <v>0</v>
      </c>
      <c r="CM145" s="74">
        <f>+[4]Total!CM145</f>
        <v>0</v>
      </c>
      <c r="CN145" s="74">
        <f>+[4]Total!CN145</f>
        <v>0</v>
      </c>
      <c r="CO145" s="74">
        <f>+[4]Total!CO145</f>
        <v>0</v>
      </c>
      <c r="CP145" s="74">
        <f>+[4]Total!CP145</f>
        <v>0</v>
      </c>
      <c r="CQ145" s="74">
        <f>+[4]Total!CQ145</f>
        <v>0</v>
      </c>
      <c r="CR145" s="74">
        <f>+[4]Total!CR145</f>
        <v>0</v>
      </c>
      <c r="CS145" s="74">
        <f>+[4]Total!CS145</f>
        <v>0</v>
      </c>
      <c r="CT145" s="74">
        <f>+[4]Total!CT145</f>
        <v>0</v>
      </c>
      <c r="CU145" s="74">
        <f>+[4]Total!CU145</f>
        <v>0</v>
      </c>
      <c r="CV145" s="74">
        <f>+[4]Total!CV145</f>
        <v>0</v>
      </c>
      <c r="CW145" s="74">
        <f>+[4]Total!CW145</f>
        <v>0</v>
      </c>
      <c r="CX145" s="74">
        <f>+[4]Total!CX145</f>
        <v>0</v>
      </c>
      <c r="CY145" s="74">
        <f>+[4]Total!CY145</f>
        <v>0</v>
      </c>
      <c r="CZ145" s="74">
        <f>+[4]Total!CZ145</f>
        <v>0</v>
      </c>
      <c r="DA145" s="74">
        <f>+[4]Total!DA145</f>
        <v>0</v>
      </c>
      <c r="DB145" s="74">
        <f>+[4]Total!DB145</f>
        <v>0</v>
      </c>
      <c r="DC145" s="74">
        <f>+[4]Total!DC145</f>
        <v>0</v>
      </c>
      <c r="DD145" s="74">
        <f>+[4]Total!DD145</f>
        <v>0</v>
      </c>
      <c r="DE145" s="74">
        <f>+[4]Total!DE145</f>
        <v>0</v>
      </c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</row>
    <row r="146" spans="1:177" x14ac:dyDescent="0.25">
      <c r="A146" s="73" t="s">
        <v>132</v>
      </c>
      <c r="B146" s="74">
        <v>124</v>
      </c>
      <c r="C146" s="74">
        <v>10471</v>
      </c>
      <c r="D146" s="74">
        <v>59649</v>
      </c>
      <c r="E146" s="74">
        <v>3365</v>
      </c>
      <c r="F146" s="74">
        <v>72</v>
      </c>
      <c r="G146" s="74">
        <v>9060</v>
      </c>
      <c r="H146" s="74">
        <v>42645</v>
      </c>
      <c r="I146" s="74">
        <v>3330</v>
      </c>
      <c r="J146" s="74">
        <v>6</v>
      </c>
      <c r="K146" s="74">
        <v>124</v>
      </c>
      <c r="L146" s="74">
        <v>9941</v>
      </c>
      <c r="M146" s="74">
        <v>56874</v>
      </c>
      <c r="N146" s="74">
        <v>3221</v>
      </c>
      <c r="O146" s="74">
        <v>78</v>
      </c>
      <c r="P146" s="74">
        <v>8836</v>
      </c>
      <c r="Q146" s="74">
        <v>43272</v>
      </c>
      <c r="R146" s="74">
        <v>3330</v>
      </c>
      <c r="S146" s="74">
        <v>3</v>
      </c>
      <c r="T146" s="74">
        <v>142</v>
      </c>
      <c r="U146" s="74">
        <v>10139</v>
      </c>
      <c r="V146" s="74">
        <v>58417</v>
      </c>
      <c r="W146" s="74">
        <v>3347</v>
      </c>
      <c r="X146" s="74">
        <v>84</v>
      </c>
      <c r="Y146" s="74">
        <v>9145</v>
      </c>
      <c r="Z146" s="74">
        <v>44634</v>
      </c>
      <c r="AA146" s="74">
        <v>3434</v>
      </c>
      <c r="AB146" s="74">
        <v>4</v>
      </c>
      <c r="AC146" s="74">
        <v>133</v>
      </c>
      <c r="AD146" s="74">
        <v>9931</v>
      </c>
      <c r="AE146" s="74">
        <v>58284</v>
      </c>
      <c r="AF146" s="74">
        <v>3401</v>
      </c>
      <c r="AG146" s="74">
        <v>81</v>
      </c>
      <c r="AH146" s="74">
        <v>9076</v>
      </c>
      <c r="AI146" s="74">
        <v>44871</v>
      </c>
      <c r="AJ146" s="74">
        <v>3504</v>
      </c>
      <c r="AK146" s="74">
        <v>4</v>
      </c>
      <c r="AL146" s="74">
        <f>+[4]Total!AL146</f>
        <v>0</v>
      </c>
      <c r="AM146" s="74">
        <f>+[4]Total!AM146</f>
        <v>0</v>
      </c>
      <c r="AN146" s="74">
        <f>+[4]Total!AN146</f>
        <v>0</v>
      </c>
      <c r="AO146" s="74">
        <f>+[4]Total!AO146</f>
        <v>0</v>
      </c>
      <c r="AP146" s="74">
        <f>+[4]Total!AP146</f>
        <v>0</v>
      </c>
      <c r="AQ146" s="74">
        <f>+[4]Total!AQ146</f>
        <v>0</v>
      </c>
      <c r="AR146" s="74">
        <f>+[4]Total!AR146</f>
        <v>0</v>
      </c>
      <c r="AS146" s="74">
        <f>+[4]Total!AS146</f>
        <v>0</v>
      </c>
      <c r="AT146" s="74">
        <f>+[4]Total!AT146</f>
        <v>0</v>
      </c>
      <c r="AU146" s="74">
        <f>+[4]Total!AU146</f>
        <v>0</v>
      </c>
      <c r="AV146" s="74">
        <f>+[4]Total!AV146</f>
        <v>0</v>
      </c>
      <c r="AW146" s="74">
        <f>+[4]Total!AW146</f>
        <v>0</v>
      </c>
      <c r="AX146" s="74">
        <f>+[4]Total!AX146</f>
        <v>0</v>
      </c>
      <c r="AY146" s="74">
        <f>+[4]Total!AY146</f>
        <v>0</v>
      </c>
      <c r="AZ146" s="74">
        <f>+[4]Total!AZ146</f>
        <v>0</v>
      </c>
      <c r="BA146" s="74">
        <f>+[4]Total!BA146</f>
        <v>0</v>
      </c>
      <c r="BB146" s="74">
        <f>+[4]Total!BB146</f>
        <v>0</v>
      </c>
      <c r="BC146" s="74">
        <f>+[4]Total!BC146</f>
        <v>0</v>
      </c>
      <c r="BD146" s="74">
        <f>+[4]Total!BD146</f>
        <v>0</v>
      </c>
      <c r="BE146" s="74">
        <f>+[4]Total!BE146</f>
        <v>0</v>
      </c>
      <c r="BF146" s="74">
        <f>+[4]Total!BF146</f>
        <v>0</v>
      </c>
      <c r="BG146" s="74">
        <f>+[4]Total!BG146</f>
        <v>0</v>
      </c>
      <c r="BH146" s="74">
        <f>+[4]Total!BH146</f>
        <v>0</v>
      </c>
      <c r="BI146" s="74">
        <f>+[4]Total!BI146</f>
        <v>0</v>
      </c>
      <c r="BJ146" s="74">
        <f>+[4]Total!BJ146</f>
        <v>0</v>
      </c>
      <c r="BK146" s="74">
        <f>+[4]Total!BK146</f>
        <v>0</v>
      </c>
      <c r="BL146" s="74">
        <f>+[4]Total!BL146</f>
        <v>0</v>
      </c>
      <c r="BM146" s="74">
        <f>+[4]Total!BM146</f>
        <v>0</v>
      </c>
      <c r="BN146" s="74">
        <f>+[4]Total!BN146</f>
        <v>0</v>
      </c>
      <c r="BO146" s="74">
        <f>+[4]Total!BO146</f>
        <v>0</v>
      </c>
      <c r="BP146" s="74">
        <f>+[4]Total!BP146</f>
        <v>0</v>
      </c>
      <c r="BQ146" s="74">
        <f>+[4]Total!BQ146</f>
        <v>0</v>
      </c>
      <c r="BR146" s="74">
        <f>+[4]Total!BR146</f>
        <v>0</v>
      </c>
      <c r="BS146" s="74">
        <f>+[4]Total!BS146</f>
        <v>0</v>
      </c>
      <c r="BT146" s="74">
        <f>+[4]Total!BT146</f>
        <v>0</v>
      </c>
      <c r="BU146" s="74">
        <f>+[4]Total!BU146</f>
        <v>0</v>
      </c>
      <c r="BV146" s="74">
        <f>+[4]Total!BV146</f>
        <v>0</v>
      </c>
      <c r="BW146" s="74">
        <f>+[4]Total!BW146</f>
        <v>0</v>
      </c>
      <c r="BX146" s="74">
        <f>+[4]Total!BX146</f>
        <v>0</v>
      </c>
      <c r="BY146" s="74">
        <f>+[4]Total!BY146</f>
        <v>0</v>
      </c>
      <c r="BZ146" s="74">
        <f>+[4]Total!BZ146</f>
        <v>0</v>
      </c>
      <c r="CA146" s="74">
        <f>+[4]Total!CA146</f>
        <v>0</v>
      </c>
      <c r="CB146" s="74">
        <f>+[4]Total!CB146</f>
        <v>0</v>
      </c>
      <c r="CC146" s="74">
        <f>+[4]Total!CC146</f>
        <v>0</v>
      </c>
      <c r="CD146" s="74">
        <f>+[4]Total!CD146</f>
        <v>0</v>
      </c>
      <c r="CE146" s="74">
        <f>+[4]Total!CE146</f>
        <v>0</v>
      </c>
      <c r="CF146" s="74">
        <f>+[4]Total!CF146</f>
        <v>0</v>
      </c>
      <c r="CG146" s="74">
        <f>+[4]Total!CG146</f>
        <v>0</v>
      </c>
      <c r="CH146" s="74">
        <f>+[4]Total!CH146</f>
        <v>0</v>
      </c>
      <c r="CI146" s="74">
        <f>+[4]Total!CI146</f>
        <v>0</v>
      </c>
      <c r="CJ146" s="74">
        <f>+[4]Total!CJ146</f>
        <v>0</v>
      </c>
      <c r="CK146" s="74">
        <f>+[4]Total!CK146</f>
        <v>0</v>
      </c>
      <c r="CL146" s="74">
        <f>+[4]Total!CL146</f>
        <v>0</v>
      </c>
      <c r="CM146" s="74">
        <f>+[4]Total!CM146</f>
        <v>0</v>
      </c>
      <c r="CN146" s="74">
        <f>+[4]Total!CN146</f>
        <v>0</v>
      </c>
      <c r="CO146" s="74">
        <f>+[4]Total!CO146</f>
        <v>0</v>
      </c>
      <c r="CP146" s="74">
        <f>+[4]Total!CP146</f>
        <v>0</v>
      </c>
      <c r="CQ146" s="74">
        <f>+[4]Total!CQ146</f>
        <v>0</v>
      </c>
      <c r="CR146" s="74">
        <f>+[4]Total!CR146</f>
        <v>0</v>
      </c>
      <c r="CS146" s="74">
        <f>+[4]Total!CS146</f>
        <v>0</v>
      </c>
      <c r="CT146" s="74">
        <f>+[4]Total!CT146</f>
        <v>0</v>
      </c>
      <c r="CU146" s="74">
        <f>+[4]Total!CU146</f>
        <v>0</v>
      </c>
      <c r="CV146" s="74">
        <f>+[4]Total!CV146</f>
        <v>0</v>
      </c>
      <c r="CW146" s="74">
        <f>+[4]Total!CW146</f>
        <v>0</v>
      </c>
      <c r="CX146" s="74">
        <f>+[4]Total!CX146</f>
        <v>0</v>
      </c>
      <c r="CY146" s="74">
        <f>+[4]Total!CY146</f>
        <v>0</v>
      </c>
      <c r="CZ146" s="74">
        <f>+[4]Total!CZ146</f>
        <v>0</v>
      </c>
      <c r="DA146" s="74">
        <f>+[4]Total!DA146</f>
        <v>0</v>
      </c>
      <c r="DB146" s="74">
        <f>+[4]Total!DB146</f>
        <v>0</v>
      </c>
      <c r="DC146" s="74">
        <f>+[4]Total!DC146</f>
        <v>0</v>
      </c>
      <c r="DD146" s="74">
        <f>+[4]Total!DD146</f>
        <v>0</v>
      </c>
      <c r="DE146" s="74">
        <f>+[4]Total!DE146</f>
        <v>0</v>
      </c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</row>
    <row r="147" spans="1:177" x14ac:dyDescent="0.25">
      <c r="A147" s="73" t="s">
        <v>133</v>
      </c>
      <c r="B147" s="74">
        <v>176</v>
      </c>
      <c r="C147" s="74">
        <v>11781</v>
      </c>
      <c r="D147" s="74">
        <v>52579</v>
      </c>
      <c r="E147" s="74">
        <v>2284</v>
      </c>
      <c r="F147" s="74">
        <v>68</v>
      </c>
      <c r="G147" s="74">
        <v>7419</v>
      </c>
      <c r="H147" s="74">
        <v>32541</v>
      </c>
      <c r="I147" s="74">
        <v>1782</v>
      </c>
      <c r="J147" s="74">
        <v>6</v>
      </c>
      <c r="K147" s="74">
        <v>173</v>
      </c>
      <c r="L147" s="74">
        <v>10348</v>
      </c>
      <c r="M147" s="74">
        <v>48344</v>
      </c>
      <c r="N147" s="74">
        <v>2104</v>
      </c>
      <c r="O147" s="74">
        <v>70</v>
      </c>
      <c r="P147" s="74">
        <v>6960</v>
      </c>
      <c r="Q147" s="74">
        <v>31779</v>
      </c>
      <c r="R147" s="74">
        <v>1711</v>
      </c>
      <c r="S147" s="74">
        <v>3</v>
      </c>
      <c r="T147" s="74">
        <v>166</v>
      </c>
      <c r="U147" s="74">
        <v>10416</v>
      </c>
      <c r="V147" s="74">
        <v>49170</v>
      </c>
      <c r="W147" s="74">
        <v>2156</v>
      </c>
      <c r="X147" s="74">
        <v>98</v>
      </c>
      <c r="Y147" s="74">
        <v>7098</v>
      </c>
      <c r="Z147" s="74">
        <v>32691</v>
      </c>
      <c r="AA147" s="74">
        <v>1816</v>
      </c>
      <c r="AB147" s="74">
        <v>2</v>
      </c>
      <c r="AC147" s="74">
        <v>164</v>
      </c>
      <c r="AD147" s="74">
        <v>10047</v>
      </c>
      <c r="AE147" s="74">
        <v>48946</v>
      </c>
      <c r="AF147" s="74">
        <v>2123</v>
      </c>
      <c r="AG147" s="74">
        <v>121</v>
      </c>
      <c r="AH147" s="74">
        <v>7029</v>
      </c>
      <c r="AI147" s="74">
        <v>33172</v>
      </c>
      <c r="AJ147" s="74">
        <v>1830</v>
      </c>
      <c r="AK147" s="74">
        <v>2</v>
      </c>
      <c r="AL147" s="74">
        <f>+[4]Total!AL147</f>
        <v>0</v>
      </c>
      <c r="AM147" s="74">
        <f>+[4]Total!AM147</f>
        <v>0</v>
      </c>
      <c r="AN147" s="74">
        <f>+[4]Total!AN147</f>
        <v>0</v>
      </c>
      <c r="AO147" s="74">
        <f>+[4]Total!AO147</f>
        <v>0</v>
      </c>
      <c r="AP147" s="74">
        <f>+[4]Total!AP147</f>
        <v>0</v>
      </c>
      <c r="AQ147" s="74">
        <f>+[4]Total!AQ147</f>
        <v>0</v>
      </c>
      <c r="AR147" s="74">
        <f>+[4]Total!AR147</f>
        <v>0</v>
      </c>
      <c r="AS147" s="74">
        <f>+[4]Total!AS147</f>
        <v>0</v>
      </c>
      <c r="AT147" s="74">
        <f>+[4]Total!AT147</f>
        <v>0</v>
      </c>
      <c r="AU147" s="74">
        <f>+[4]Total!AU147</f>
        <v>0</v>
      </c>
      <c r="AV147" s="74">
        <f>+[4]Total!AV147</f>
        <v>0</v>
      </c>
      <c r="AW147" s="74">
        <f>+[4]Total!AW147</f>
        <v>0</v>
      </c>
      <c r="AX147" s="74">
        <f>+[4]Total!AX147</f>
        <v>0</v>
      </c>
      <c r="AY147" s="74">
        <f>+[4]Total!AY147</f>
        <v>0</v>
      </c>
      <c r="AZ147" s="74">
        <f>+[4]Total!AZ147</f>
        <v>0</v>
      </c>
      <c r="BA147" s="74">
        <f>+[4]Total!BA147</f>
        <v>0</v>
      </c>
      <c r="BB147" s="74">
        <f>+[4]Total!BB147</f>
        <v>0</v>
      </c>
      <c r="BC147" s="74">
        <f>+[4]Total!BC147</f>
        <v>0</v>
      </c>
      <c r="BD147" s="74">
        <f>+[4]Total!BD147</f>
        <v>0</v>
      </c>
      <c r="BE147" s="74">
        <f>+[4]Total!BE147</f>
        <v>0</v>
      </c>
      <c r="BF147" s="74">
        <f>+[4]Total!BF147</f>
        <v>0</v>
      </c>
      <c r="BG147" s="74">
        <f>+[4]Total!BG147</f>
        <v>0</v>
      </c>
      <c r="BH147" s="74">
        <f>+[4]Total!BH147</f>
        <v>0</v>
      </c>
      <c r="BI147" s="74">
        <f>+[4]Total!BI147</f>
        <v>0</v>
      </c>
      <c r="BJ147" s="74">
        <f>+[4]Total!BJ147</f>
        <v>0</v>
      </c>
      <c r="BK147" s="74">
        <f>+[4]Total!BK147</f>
        <v>0</v>
      </c>
      <c r="BL147" s="74">
        <f>+[4]Total!BL147</f>
        <v>0</v>
      </c>
      <c r="BM147" s="74">
        <f>+[4]Total!BM147</f>
        <v>0</v>
      </c>
      <c r="BN147" s="74">
        <f>+[4]Total!BN147</f>
        <v>0</v>
      </c>
      <c r="BO147" s="74">
        <f>+[4]Total!BO147</f>
        <v>0</v>
      </c>
      <c r="BP147" s="74">
        <f>+[4]Total!BP147</f>
        <v>0</v>
      </c>
      <c r="BQ147" s="74">
        <f>+[4]Total!BQ147</f>
        <v>0</v>
      </c>
      <c r="BR147" s="74">
        <f>+[4]Total!BR147</f>
        <v>0</v>
      </c>
      <c r="BS147" s="74">
        <f>+[4]Total!BS147</f>
        <v>0</v>
      </c>
      <c r="BT147" s="74">
        <f>+[4]Total!BT147</f>
        <v>0</v>
      </c>
      <c r="BU147" s="74">
        <f>+[4]Total!BU147</f>
        <v>0</v>
      </c>
      <c r="BV147" s="74">
        <f>+[4]Total!BV147</f>
        <v>0</v>
      </c>
      <c r="BW147" s="74">
        <f>+[4]Total!BW147</f>
        <v>0</v>
      </c>
      <c r="BX147" s="74">
        <f>+[4]Total!BX147</f>
        <v>0</v>
      </c>
      <c r="BY147" s="74">
        <f>+[4]Total!BY147</f>
        <v>0</v>
      </c>
      <c r="BZ147" s="74">
        <f>+[4]Total!BZ147</f>
        <v>0</v>
      </c>
      <c r="CA147" s="74">
        <f>+[4]Total!CA147</f>
        <v>0</v>
      </c>
      <c r="CB147" s="74">
        <f>+[4]Total!CB147</f>
        <v>0</v>
      </c>
      <c r="CC147" s="74">
        <f>+[4]Total!CC147</f>
        <v>0</v>
      </c>
      <c r="CD147" s="74">
        <f>+[4]Total!CD147</f>
        <v>0</v>
      </c>
      <c r="CE147" s="74">
        <f>+[4]Total!CE147</f>
        <v>0</v>
      </c>
      <c r="CF147" s="74">
        <f>+[4]Total!CF147</f>
        <v>0</v>
      </c>
      <c r="CG147" s="74">
        <f>+[4]Total!CG147</f>
        <v>0</v>
      </c>
      <c r="CH147" s="74">
        <f>+[4]Total!CH147</f>
        <v>0</v>
      </c>
      <c r="CI147" s="74">
        <f>+[4]Total!CI147</f>
        <v>0</v>
      </c>
      <c r="CJ147" s="74">
        <f>+[4]Total!CJ147</f>
        <v>0</v>
      </c>
      <c r="CK147" s="74">
        <f>+[4]Total!CK147</f>
        <v>0</v>
      </c>
      <c r="CL147" s="74">
        <f>+[4]Total!CL147</f>
        <v>0</v>
      </c>
      <c r="CM147" s="74">
        <f>+[4]Total!CM147</f>
        <v>0</v>
      </c>
      <c r="CN147" s="74">
        <f>+[4]Total!CN147</f>
        <v>0</v>
      </c>
      <c r="CO147" s="74">
        <f>+[4]Total!CO147</f>
        <v>0</v>
      </c>
      <c r="CP147" s="74">
        <f>+[4]Total!CP147</f>
        <v>0</v>
      </c>
      <c r="CQ147" s="74">
        <f>+[4]Total!CQ147</f>
        <v>0</v>
      </c>
      <c r="CR147" s="74">
        <f>+[4]Total!CR147</f>
        <v>0</v>
      </c>
      <c r="CS147" s="74">
        <f>+[4]Total!CS147</f>
        <v>0</v>
      </c>
      <c r="CT147" s="74">
        <f>+[4]Total!CT147</f>
        <v>0</v>
      </c>
      <c r="CU147" s="74">
        <f>+[4]Total!CU147</f>
        <v>0</v>
      </c>
      <c r="CV147" s="74">
        <f>+[4]Total!CV147</f>
        <v>0</v>
      </c>
      <c r="CW147" s="74">
        <f>+[4]Total!CW147</f>
        <v>0</v>
      </c>
      <c r="CX147" s="74">
        <f>+[4]Total!CX147</f>
        <v>0</v>
      </c>
      <c r="CY147" s="74">
        <f>+[4]Total!CY147</f>
        <v>0</v>
      </c>
      <c r="CZ147" s="74">
        <f>+[4]Total!CZ147</f>
        <v>0</v>
      </c>
      <c r="DA147" s="74">
        <f>+[4]Total!DA147</f>
        <v>0</v>
      </c>
      <c r="DB147" s="74">
        <f>+[4]Total!DB147</f>
        <v>0</v>
      </c>
      <c r="DC147" s="74">
        <f>+[4]Total!DC147</f>
        <v>0</v>
      </c>
      <c r="DD147" s="74">
        <f>+[4]Total!DD147</f>
        <v>0</v>
      </c>
      <c r="DE147" s="74">
        <f>+[4]Total!DE147</f>
        <v>0</v>
      </c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</row>
    <row r="148" spans="1:177" x14ac:dyDescent="0.25">
      <c r="A148" s="73" t="s">
        <v>134</v>
      </c>
      <c r="B148" s="74">
        <v>186</v>
      </c>
      <c r="C148" s="74">
        <v>15224</v>
      </c>
      <c r="D148" s="74">
        <v>78208</v>
      </c>
      <c r="E148" s="74">
        <v>3962</v>
      </c>
      <c r="F148" s="74">
        <v>122</v>
      </c>
      <c r="G148" s="74">
        <v>13081</v>
      </c>
      <c r="H148" s="74">
        <v>58653</v>
      </c>
      <c r="I148" s="74">
        <v>4084</v>
      </c>
      <c r="J148" s="74">
        <v>8</v>
      </c>
      <c r="K148" s="74">
        <v>182</v>
      </c>
      <c r="L148" s="74">
        <v>14228</v>
      </c>
      <c r="M148" s="74">
        <v>73840</v>
      </c>
      <c r="N148" s="74">
        <v>3818</v>
      </c>
      <c r="O148" s="74">
        <v>118</v>
      </c>
      <c r="P148" s="74">
        <v>12693</v>
      </c>
      <c r="Q148" s="74">
        <v>57964</v>
      </c>
      <c r="R148" s="74">
        <v>4077</v>
      </c>
      <c r="S148" s="74">
        <v>4</v>
      </c>
      <c r="T148" s="74">
        <v>179</v>
      </c>
      <c r="U148" s="74">
        <v>14607</v>
      </c>
      <c r="V148" s="74">
        <v>76518</v>
      </c>
      <c r="W148" s="74">
        <v>3954</v>
      </c>
      <c r="X148" s="74">
        <v>128</v>
      </c>
      <c r="Y148" s="74">
        <v>13388</v>
      </c>
      <c r="Z148" s="74">
        <v>61778</v>
      </c>
      <c r="AA148" s="74">
        <v>4319</v>
      </c>
      <c r="AB148" s="74">
        <v>4</v>
      </c>
      <c r="AC148" s="74">
        <v>183</v>
      </c>
      <c r="AD148" s="74">
        <v>14370</v>
      </c>
      <c r="AE148" s="74">
        <v>77242</v>
      </c>
      <c r="AF148" s="74">
        <v>4058</v>
      </c>
      <c r="AG148" s="74">
        <v>138</v>
      </c>
      <c r="AH148" s="74">
        <v>13447</v>
      </c>
      <c r="AI148" s="74">
        <v>63002</v>
      </c>
      <c r="AJ148" s="74">
        <v>4427</v>
      </c>
      <c r="AK148" s="74">
        <v>3</v>
      </c>
      <c r="AL148" s="74">
        <f>+[4]Total!AL148</f>
        <v>0</v>
      </c>
      <c r="AM148" s="74">
        <f>+[4]Total!AM148</f>
        <v>0</v>
      </c>
      <c r="AN148" s="74">
        <f>+[4]Total!AN148</f>
        <v>0</v>
      </c>
      <c r="AO148" s="74">
        <f>+[4]Total!AO148</f>
        <v>0</v>
      </c>
      <c r="AP148" s="74">
        <f>+[4]Total!AP148</f>
        <v>0</v>
      </c>
      <c r="AQ148" s="74">
        <f>+[4]Total!AQ148</f>
        <v>0</v>
      </c>
      <c r="AR148" s="74">
        <f>+[4]Total!AR148</f>
        <v>0</v>
      </c>
      <c r="AS148" s="74">
        <f>+[4]Total!AS148</f>
        <v>0</v>
      </c>
      <c r="AT148" s="74">
        <f>+[4]Total!AT148</f>
        <v>0</v>
      </c>
      <c r="AU148" s="74">
        <f>+[4]Total!AU148</f>
        <v>0</v>
      </c>
      <c r="AV148" s="74">
        <f>+[4]Total!AV148</f>
        <v>0</v>
      </c>
      <c r="AW148" s="74">
        <f>+[4]Total!AW148</f>
        <v>0</v>
      </c>
      <c r="AX148" s="74">
        <f>+[4]Total!AX148</f>
        <v>0</v>
      </c>
      <c r="AY148" s="74">
        <f>+[4]Total!AY148</f>
        <v>0</v>
      </c>
      <c r="AZ148" s="74">
        <f>+[4]Total!AZ148</f>
        <v>0</v>
      </c>
      <c r="BA148" s="74">
        <f>+[4]Total!BA148</f>
        <v>0</v>
      </c>
      <c r="BB148" s="74">
        <f>+[4]Total!BB148</f>
        <v>0</v>
      </c>
      <c r="BC148" s="74">
        <f>+[4]Total!BC148</f>
        <v>0</v>
      </c>
      <c r="BD148" s="74">
        <f>+[4]Total!BD148</f>
        <v>0</v>
      </c>
      <c r="BE148" s="74">
        <f>+[4]Total!BE148</f>
        <v>0</v>
      </c>
      <c r="BF148" s="74">
        <f>+[4]Total!BF148</f>
        <v>0</v>
      </c>
      <c r="BG148" s="74">
        <f>+[4]Total!BG148</f>
        <v>0</v>
      </c>
      <c r="BH148" s="74">
        <f>+[4]Total!BH148</f>
        <v>0</v>
      </c>
      <c r="BI148" s="74">
        <f>+[4]Total!BI148</f>
        <v>0</v>
      </c>
      <c r="BJ148" s="74">
        <f>+[4]Total!BJ148</f>
        <v>0</v>
      </c>
      <c r="BK148" s="74">
        <f>+[4]Total!BK148</f>
        <v>0</v>
      </c>
      <c r="BL148" s="74">
        <f>+[4]Total!BL148</f>
        <v>0</v>
      </c>
      <c r="BM148" s="74">
        <f>+[4]Total!BM148</f>
        <v>0</v>
      </c>
      <c r="BN148" s="74">
        <f>+[4]Total!BN148</f>
        <v>0</v>
      </c>
      <c r="BO148" s="74">
        <f>+[4]Total!BO148</f>
        <v>0</v>
      </c>
      <c r="BP148" s="74">
        <f>+[4]Total!BP148</f>
        <v>0</v>
      </c>
      <c r="BQ148" s="74">
        <f>+[4]Total!BQ148</f>
        <v>0</v>
      </c>
      <c r="BR148" s="74">
        <f>+[4]Total!BR148</f>
        <v>0</v>
      </c>
      <c r="BS148" s="74">
        <f>+[4]Total!BS148</f>
        <v>0</v>
      </c>
      <c r="BT148" s="74">
        <f>+[4]Total!BT148</f>
        <v>0</v>
      </c>
      <c r="BU148" s="74">
        <f>+[4]Total!BU148</f>
        <v>0</v>
      </c>
      <c r="BV148" s="74">
        <f>+[4]Total!BV148</f>
        <v>0</v>
      </c>
      <c r="BW148" s="74">
        <f>+[4]Total!BW148</f>
        <v>0</v>
      </c>
      <c r="BX148" s="74">
        <f>+[4]Total!BX148</f>
        <v>0</v>
      </c>
      <c r="BY148" s="74">
        <f>+[4]Total!BY148</f>
        <v>0</v>
      </c>
      <c r="BZ148" s="74">
        <f>+[4]Total!BZ148</f>
        <v>0</v>
      </c>
      <c r="CA148" s="74">
        <f>+[4]Total!CA148</f>
        <v>0</v>
      </c>
      <c r="CB148" s="74">
        <f>+[4]Total!CB148</f>
        <v>0</v>
      </c>
      <c r="CC148" s="74">
        <f>+[4]Total!CC148</f>
        <v>0</v>
      </c>
      <c r="CD148" s="74">
        <f>+[4]Total!CD148</f>
        <v>0</v>
      </c>
      <c r="CE148" s="74">
        <f>+[4]Total!CE148</f>
        <v>0</v>
      </c>
      <c r="CF148" s="74">
        <f>+[4]Total!CF148</f>
        <v>0</v>
      </c>
      <c r="CG148" s="74">
        <f>+[4]Total!CG148</f>
        <v>0</v>
      </c>
      <c r="CH148" s="74">
        <f>+[4]Total!CH148</f>
        <v>0</v>
      </c>
      <c r="CI148" s="74">
        <f>+[4]Total!CI148</f>
        <v>0</v>
      </c>
      <c r="CJ148" s="74">
        <f>+[4]Total!CJ148</f>
        <v>0</v>
      </c>
      <c r="CK148" s="74">
        <f>+[4]Total!CK148</f>
        <v>0</v>
      </c>
      <c r="CL148" s="74">
        <f>+[4]Total!CL148</f>
        <v>0</v>
      </c>
      <c r="CM148" s="74">
        <f>+[4]Total!CM148</f>
        <v>0</v>
      </c>
      <c r="CN148" s="74">
        <f>+[4]Total!CN148</f>
        <v>0</v>
      </c>
      <c r="CO148" s="74">
        <f>+[4]Total!CO148</f>
        <v>0</v>
      </c>
      <c r="CP148" s="74">
        <f>+[4]Total!CP148</f>
        <v>0</v>
      </c>
      <c r="CQ148" s="74">
        <f>+[4]Total!CQ148</f>
        <v>0</v>
      </c>
      <c r="CR148" s="74">
        <f>+[4]Total!CR148</f>
        <v>0</v>
      </c>
      <c r="CS148" s="74">
        <f>+[4]Total!CS148</f>
        <v>0</v>
      </c>
      <c r="CT148" s="74">
        <f>+[4]Total!CT148</f>
        <v>0</v>
      </c>
      <c r="CU148" s="74">
        <f>+[4]Total!CU148</f>
        <v>0</v>
      </c>
      <c r="CV148" s="74">
        <f>+[4]Total!CV148</f>
        <v>0</v>
      </c>
      <c r="CW148" s="74">
        <f>+[4]Total!CW148</f>
        <v>0</v>
      </c>
      <c r="CX148" s="74">
        <f>+[4]Total!CX148</f>
        <v>0</v>
      </c>
      <c r="CY148" s="74">
        <f>+[4]Total!CY148</f>
        <v>0</v>
      </c>
      <c r="CZ148" s="74">
        <f>+[4]Total!CZ148</f>
        <v>0</v>
      </c>
      <c r="DA148" s="74">
        <f>+[4]Total!DA148</f>
        <v>0</v>
      </c>
      <c r="DB148" s="74">
        <f>+[4]Total!DB148</f>
        <v>0</v>
      </c>
      <c r="DC148" s="74">
        <f>+[4]Total!DC148</f>
        <v>0</v>
      </c>
      <c r="DD148" s="74">
        <f>+[4]Total!DD148</f>
        <v>0</v>
      </c>
      <c r="DE148" s="74">
        <f>+[4]Total!DE148</f>
        <v>0</v>
      </c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</row>
    <row r="149" spans="1:177" x14ac:dyDescent="0.25">
      <c r="A149" s="73" t="s">
        <v>135</v>
      </c>
      <c r="B149" s="74">
        <v>6</v>
      </c>
      <c r="C149" s="74">
        <v>854</v>
      </c>
      <c r="D149" s="74">
        <v>5756</v>
      </c>
      <c r="E149" s="74">
        <v>278</v>
      </c>
      <c r="F149" s="74">
        <v>0</v>
      </c>
      <c r="G149" s="74">
        <v>953</v>
      </c>
      <c r="H149" s="74">
        <v>4448</v>
      </c>
      <c r="I149" s="74">
        <v>262</v>
      </c>
      <c r="J149" s="74">
        <v>0</v>
      </c>
      <c r="K149" s="74">
        <v>5</v>
      </c>
      <c r="L149" s="74">
        <v>836</v>
      </c>
      <c r="M149" s="74">
        <v>5517</v>
      </c>
      <c r="N149" s="74">
        <v>294</v>
      </c>
      <c r="O149" s="74">
        <v>1</v>
      </c>
      <c r="P149" s="74">
        <v>961</v>
      </c>
      <c r="Q149" s="74">
        <v>4271</v>
      </c>
      <c r="R149" s="74">
        <v>284</v>
      </c>
      <c r="S149" s="74">
        <v>0</v>
      </c>
      <c r="T149" s="74">
        <v>6</v>
      </c>
      <c r="U149" s="74">
        <v>847</v>
      </c>
      <c r="V149" s="74">
        <v>5627</v>
      </c>
      <c r="W149" s="74">
        <v>293</v>
      </c>
      <c r="X149" s="74">
        <v>2</v>
      </c>
      <c r="Y149" s="74">
        <v>972</v>
      </c>
      <c r="Z149" s="74">
        <v>4377</v>
      </c>
      <c r="AA149" s="74">
        <v>282</v>
      </c>
      <c r="AB149" s="74">
        <v>0</v>
      </c>
      <c r="AC149" s="74">
        <v>6</v>
      </c>
      <c r="AD149" s="74">
        <v>849</v>
      </c>
      <c r="AE149" s="74">
        <v>5651</v>
      </c>
      <c r="AF149" s="74">
        <v>281</v>
      </c>
      <c r="AG149" s="74">
        <v>1</v>
      </c>
      <c r="AH149" s="74">
        <v>972</v>
      </c>
      <c r="AI149" s="74">
        <v>4392</v>
      </c>
      <c r="AJ149" s="74">
        <v>286</v>
      </c>
      <c r="AK149" s="74">
        <v>0</v>
      </c>
      <c r="AL149" s="74">
        <f>+[4]Total!AL149</f>
        <v>0</v>
      </c>
      <c r="AM149" s="74">
        <f>+[4]Total!AM149</f>
        <v>0</v>
      </c>
      <c r="AN149" s="74">
        <f>+[4]Total!AN149</f>
        <v>0</v>
      </c>
      <c r="AO149" s="74">
        <f>+[4]Total!AO149</f>
        <v>0</v>
      </c>
      <c r="AP149" s="74">
        <f>+[4]Total!AP149</f>
        <v>0</v>
      </c>
      <c r="AQ149" s="74">
        <f>+[4]Total!AQ149</f>
        <v>0</v>
      </c>
      <c r="AR149" s="74">
        <f>+[4]Total!AR149</f>
        <v>0</v>
      </c>
      <c r="AS149" s="74">
        <f>+[4]Total!AS149</f>
        <v>0</v>
      </c>
      <c r="AT149" s="74">
        <f>+[4]Total!AT149</f>
        <v>0</v>
      </c>
      <c r="AU149" s="74">
        <f>+[4]Total!AU149</f>
        <v>0</v>
      </c>
      <c r="AV149" s="74">
        <f>+[4]Total!AV149</f>
        <v>0</v>
      </c>
      <c r="AW149" s="74">
        <f>+[4]Total!AW149</f>
        <v>0</v>
      </c>
      <c r="AX149" s="74">
        <f>+[4]Total!AX149</f>
        <v>0</v>
      </c>
      <c r="AY149" s="74">
        <f>+[4]Total!AY149</f>
        <v>0</v>
      </c>
      <c r="AZ149" s="74">
        <f>+[4]Total!AZ149</f>
        <v>0</v>
      </c>
      <c r="BA149" s="74">
        <f>+[4]Total!BA149</f>
        <v>0</v>
      </c>
      <c r="BB149" s="74">
        <f>+[4]Total!BB149</f>
        <v>0</v>
      </c>
      <c r="BC149" s="74">
        <f>+[4]Total!BC149</f>
        <v>0</v>
      </c>
      <c r="BD149" s="74">
        <f>+[4]Total!BD149</f>
        <v>0</v>
      </c>
      <c r="BE149" s="74">
        <f>+[4]Total!BE149</f>
        <v>0</v>
      </c>
      <c r="BF149" s="74">
        <f>+[4]Total!BF149</f>
        <v>0</v>
      </c>
      <c r="BG149" s="74">
        <f>+[4]Total!BG149</f>
        <v>0</v>
      </c>
      <c r="BH149" s="74">
        <f>+[4]Total!BH149</f>
        <v>0</v>
      </c>
      <c r="BI149" s="74">
        <f>+[4]Total!BI149</f>
        <v>0</v>
      </c>
      <c r="BJ149" s="74">
        <f>+[4]Total!BJ149</f>
        <v>0</v>
      </c>
      <c r="BK149" s="74">
        <f>+[4]Total!BK149</f>
        <v>0</v>
      </c>
      <c r="BL149" s="74">
        <f>+[4]Total!BL149</f>
        <v>0</v>
      </c>
      <c r="BM149" s="74">
        <f>+[4]Total!BM149</f>
        <v>0</v>
      </c>
      <c r="BN149" s="74">
        <f>+[4]Total!BN149</f>
        <v>0</v>
      </c>
      <c r="BO149" s="74">
        <f>+[4]Total!BO149</f>
        <v>0</v>
      </c>
      <c r="BP149" s="74">
        <f>+[4]Total!BP149</f>
        <v>0</v>
      </c>
      <c r="BQ149" s="74">
        <f>+[4]Total!BQ149</f>
        <v>0</v>
      </c>
      <c r="BR149" s="74">
        <f>+[4]Total!BR149</f>
        <v>0</v>
      </c>
      <c r="BS149" s="74">
        <f>+[4]Total!BS149</f>
        <v>0</v>
      </c>
      <c r="BT149" s="74">
        <f>+[4]Total!BT149</f>
        <v>0</v>
      </c>
      <c r="BU149" s="74">
        <f>+[4]Total!BU149</f>
        <v>0</v>
      </c>
      <c r="BV149" s="74">
        <f>+[4]Total!BV149</f>
        <v>0</v>
      </c>
      <c r="BW149" s="74">
        <f>+[4]Total!BW149</f>
        <v>0</v>
      </c>
      <c r="BX149" s="74">
        <f>+[4]Total!BX149</f>
        <v>0</v>
      </c>
      <c r="BY149" s="74">
        <f>+[4]Total!BY149</f>
        <v>0</v>
      </c>
      <c r="BZ149" s="74">
        <f>+[4]Total!BZ149</f>
        <v>0</v>
      </c>
      <c r="CA149" s="74">
        <f>+[4]Total!CA149</f>
        <v>0</v>
      </c>
      <c r="CB149" s="74">
        <f>+[4]Total!CB149</f>
        <v>0</v>
      </c>
      <c r="CC149" s="74">
        <f>+[4]Total!CC149</f>
        <v>0</v>
      </c>
      <c r="CD149" s="74">
        <f>+[4]Total!CD149</f>
        <v>0</v>
      </c>
      <c r="CE149" s="74">
        <f>+[4]Total!CE149</f>
        <v>0</v>
      </c>
      <c r="CF149" s="74">
        <f>+[4]Total!CF149</f>
        <v>0</v>
      </c>
      <c r="CG149" s="74">
        <f>+[4]Total!CG149</f>
        <v>0</v>
      </c>
      <c r="CH149" s="74">
        <f>+[4]Total!CH149</f>
        <v>0</v>
      </c>
      <c r="CI149" s="74">
        <f>+[4]Total!CI149</f>
        <v>0</v>
      </c>
      <c r="CJ149" s="74">
        <f>+[4]Total!CJ149</f>
        <v>0</v>
      </c>
      <c r="CK149" s="74">
        <f>+[4]Total!CK149</f>
        <v>0</v>
      </c>
      <c r="CL149" s="74">
        <f>+[4]Total!CL149</f>
        <v>0</v>
      </c>
      <c r="CM149" s="74">
        <f>+[4]Total!CM149</f>
        <v>0</v>
      </c>
      <c r="CN149" s="74">
        <f>+[4]Total!CN149</f>
        <v>0</v>
      </c>
      <c r="CO149" s="74">
        <f>+[4]Total!CO149</f>
        <v>0</v>
      </c>
      <c r="CP149" s="74">
        <f>+[4]Total!CP149</f>
        <v>0</v>
      </c>
      <c r="CQ149" s="74">
        <f>+[4]Total!CQ149</f>
        <v>0</v>
      </c>
      <c r="CR149" s="74">
        <f>+[4]Total!CR149</f>
        <v>0</v>
      </c>
      <c r="CS149" s="74">
        <f>+[4]Total!CS149</f>
        <v>0</v>
      </c>
      <c r="CT149" s="74">
        <f>+[4]Total!CT149</f>
        <v>0</v>
      </c>
      <c r="CU149" s="74">
        <f>+[4]Total!CU149</f>
        <v>0</v>
      </c>
      <c r="CV149" s="74">
        <f>+[4]Total!CV149</f>
        <v>0</v>
      </c>
      <c r="CW149" s="74">
        <f>+[4]Total!CW149</f>
        <v>0</v>
      </c>
      <c r="CX149" s="74">
        <f>+[4]Total!CX149</f>
        <v>0</v>
      </c>
      <c r="CY149" s="74">
        <f>+[4]Total!CY149</f>
        <v>0</v>
      </c>
      <c r="CZ149" s="74">
        <f>+[4]Total!CZ149</f>
        <v>0</v>
      </c>
      <c r="DA149" s="74">
        <f>+[4]Total!DA149</f>
        <v>0</v>
      </c>
      <c r="DB149" s="74">
        <f>+[4]Total!DB149</f>
        <v>0</v>
      </c>
      <c r="DC149" s="74">
        <f>+[4]Total!DC149</f>
        <v>0</v>
      </c>
      <c r="DD149" s="74">
        <f>+[4]Total!DD149</f>
        <v>0</v>
      </c>
      <c r="DE149" s="74">
        <f>+[4]Total!DE149</f>
        <v>0</v>
      </c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</row>
    <row r="150" spans="1:177" x14ac:dyDescent="0.25">
      <c r="A150" s="73" t="s">
        <v>136</v>
      </c>
      <c r="B150" s="74">
        <v>64</v>
      </c>
      <c r="C150" s="74">
        <v>4333</v>
      </c>
      <c r="D150" s="74">
        <v>23419</v>
      </c>
      <c r="E150" s="74">
        <v>2091</v>
      </c>
      <c r="F150" s="74">
        <v>22</v>
      </c>
      <c r="G150" s="74">
        <v>3899</v>
      </c>
      <c r="H150" s="74">
        <v>18008</v>
      </c>
      <c r="I150" s="74">
        <v>2067</v>
      </c>
      <c r="J150" s="74">
        <v>1</v>
      </c>
      <c r="K150" s="74">
        <v>66</v>
      </c>
      <c r="L150" s="74">
        <v>4114</v>
      </c>
      <c r="M150" s="74">
        <v>21911</v>
      </c>
      <c r="N150" s="74">
        <v>1979</v>
      </c>
      <c r="O150" s="74">
        <v>18</v>
      </c>
      <c r="P150" s="74">
        <v>3748</v>
      </c>
      <c r="Q150" s="74">
        <v>17861</v>
      </c>
      <c r="R150" s="74">
        <v>2011</v>
      </c>
      <c r="S150" s="74">
        <v>1</v>
      </c>
      <c r="T150" s="74">
        <v>52</v>
      </c>
      <c r="U150" s="74">
        <v>4196</v>
      </c>
      <c r="V150" s="74">
        <v>22264</v>
      </c>
      <c r="W150" s="74">
        <v>2079</v>
      </c>
      <c r="X150" s="74">
        <v>15</v>
      </c>
      <c r="Y150" s="74">
        <v>3783</v>
      </c>
      <c r="Z150" s="74">
        <v>18303</v>
      </c>
      <c r="AA150" s="74">
        <v>2136</v>
      </c>
      <c r="AB150" s="74">
        <v>1</v>
      </c>
      <c r="AC150" s="74">
        <v>46</v>
      </c>
      <c r="AD150" s="74">
        <v>4144</v>
      </c>
      <c r="AE150" s="74">
        <v>22305</v>
      </c>
      <c r="AF150" s="74">
        <v>2048</v>
      </c>
      <c r="AG150" s="74">
        <v>17</v>
      </c>
      <c r="AH150" s="74">
        <v>3778</v>
      </c>
      <c r="AI150" s="74">
        <v>18490</v>
      </c>
      <c r="AJ150" s="74">
        <v>2085</v>
      </c>
      <c r="AK150" s="74">
        <v>1</v>
      </c>
      <c r="AL150" s="74">
        <f>+[4]Total!AL150</f>
        <v>0</v>
      </c>
      <c r="AM150" s="74">
        <f>+[4]Total!AM150</f>
        <v>0</v>
      </c>
      <c r="AN150" s="74">
        <f>+[4]Total!AN150</f>
        <v>0</v>
      </c>
      <c r="AO150" s="74">
        <f>+[4]Total!AO150</f>
        <v>0</v>
      </c>
      <c r="AP150" s="74">
        <f>+[4]Total!AP150</f>
        <v>0</v>
      </c>
      <c r="AQ150" s="74">
        <f>+[4]Total!AQ150</f>
        <v>0</v>
      </c>
      <c r="AR150" s="74">
        <f>+[4]Total!AR150</f>
        <v>0</v>
      </c>
      <c r="AS150" s="74">
        <f>+[4]Total!AS150</f>
        <v>0</v>
      </c>
      <c r="AT150" s="74">
        <f>+[4]Total!AT150</f>
        <v>0</v>
      </c>
      <c r="AU150" s="74">
        <f>+[4]Total!AU150</f>
        <v>0</v>
      </c>
      <c r="AV150" s="74">
        <f>+[4]Total!AV150</f>
        <v>0</v>
      </c>
      <c r="AW150" s="74">
        <f>+[4]Total!AW150</f>
        <v>0</v>
      </c>
      <c r="AX150" s="74">
        <f>+[4]Total!AX150</f>
        <v>0</v>
      </c>
      <c r="AY150" s="74">
        <f>+[4]Total!AY150</f>
        <v>0</v>
      </c>
      <c r="AZ150" s="74">
        <f>+[4]Total!AZ150</f>
        <v>0</v>
      </c>
      <c r="BA150" s="74">
        <f>+[4]Total!BA150</f>
        <v>0</v>
      </c>
      <c r="BB150" s="74">
        <f>+[4]Total!BB150</f>
        <v>0</v>
      </c>
      <c r="BC150" s="74">
        <f>+[4]Total!BC150</f>
        <v>0</v>
      </c>
      <c r="BD150" s="74">
        <f>+[4]Total!BD150</f>
        <v>0</v>
      </c>
      <c r="BE150" s="74">
        <f>+[4]Total!BE150</f>
        <v>0</v>
      </c>
      <c r="BF150" s="74">
        <f>+[4]Total!BF150</f>
        <v>0</v>
      </c>
      <c r="BG150" s="74">
        <f>+[4]Total!BG150</f>
        <v>0</v>
      </c>
      <c r="BH150" s="74">
        <f>+[4]Total!BH150</f>
        <v>0</v>
      </c>
      <c r="BI150" s="74">
        <f>+[4]Total!BI150</f>
        <v>0</v>
      </c>
      <c r="BJ150" s="74">
        <f>+[4]Total!BJ150</f>
        <v>0</v>
      </c>
      <c r="BK150" s="74">
        <f>+[4]Total!BK150</f>
        <v>0</v>
      </c>
      <c r="BL150" s="74">
        <f>+[4]Total!BL150</f>
        <v>0</v>
      </c>
      <c r="BM150" s="74">
        <f>+[4]Total!BM150</f>
        <v>0</v>
      </c>
      <c r="BN150" s="74">
        <f>+[4]Total!BN150</f>
        <v>0</v>
      </c>
      <c r="BO150" s="74">
        <f>+[4]Total!BO150</f>
        <v>0</v>
      </c>
      <c r="BP150" s="74">
        <f>+[4]Total!BP150</f>
        <v>0</v>
      </c>
      <c r="BQ150" s="74">
        <f>+[4]Total!BQ150</f>
        <v>0</v>
      </c>
      <c r="BR150" s="74">
        <f>+[4]Total!BR150</f>
        <v>0</v>
      </c>
      <c r="BS150" s="74">
        <f>+[4]Total!BS150</f>
        <v>0</v>
      </c>
      <c r="BT150" s="74">
        <f>+[4]Total!BT150</f>
        <v>0</v>
      </c>
      <c r="BU150" s="74">
        <f>+[4]Total!BU150</f>
        <v>0</v>
      </c>
      <c r="BV150" s="74">
        <f>+[4]Total!BV150</f>
        <v>0</v>
      </c>
      <c r="BW150" s="74">
        <f>+[4]Total!BW150</f>
        <v>0</v>
      </c>
      <c r="BX150" s="74">
        <f>+[4]Total!BX150</f>
        <v>0</v>
      </c>
      <c r="BY150" s="74">
        <f>+[4]Total!BY150</f>
        <v>0</v>
      </c>
      <c r="BZ150" s="74">
        <f>+[4]Total!BZ150</f>
        <v>0</v>
      </c>
      <c r="CA150" s="74">
        <f>+[4]Total!CA150</f>
        <v>0</v>
      </c>
      <c r="CB150" s="74">
        <f>+[4]Total!CB150</f>
        <v>0</v>
      </c>
      <c r="CC150" s="74">
        <f>+[4]Total!CC150</f>
        <v>0</v>
      </c>
      <c r="CD150" s="74">
        <f>+[4]Total!CD150</f>
        <v>0</v>
      </c>
      <c r="CE150" s="74">
        <f>+[4]Total!CE150</f>
        <v>0</v>
      </c>
      <c r="CF150" s="74">
        <f>+[4]Total!CF150</f>
        <v>0</v>
      </c>
      <c r="CG150" s="74">
        <f>+[4]Total!CG150</f>
        <v>0</v>
      </c>
      <c r="CH150" s="74">
        <f>+[4]Total!CH150</f>
        <v>0</v>
      </c>
      <c r="CI150" s="74">
        <f>+[4]Total!CI150</f>
        <v>0</v>
      </c>
      <c r="CJ150" s="74">
        <f>+[4]Total!CJ150</f>
        <v>0</v>
      </c>
      <c r="CK150" s="74">
        <f>+[4]Total!CK150</f>
        <v>0</v>
      </c>
      <c r="CL150" s="74">
        <f>+[4]Total!CL150</f>
        <v>0</v>
      </c>
      <c r="CM150" s="74">
        <f>+[4]Total!CM150</f>
        <v>0</v>
      </c>
      <c r="CN150" s="74">
        <f>+[4]Total!CN150</f>
        <v>0</v>
      </c>
      <c r="CO150" s="74">
        <f>+[4]Total!CO150</f>
        <v>0</v>
      </c>
      <c r="CP150" s="74">
        <f>+[4]Total!CP150</f>
        <v>0</v>
      </c>
      <c r="CQ150" s="74">
        <f>+[4]Total!CQ150</f>
        <v>0</v>
      </c>
      <c r="CR150" s="74">
        <f>+[4]Total!CR150</f>
        <v>0</v>
      </c>
      <c r="CS150" s="74">
        <f>+[4]Total!CS150</f>
        <v>0</v>
      </c>
      <c r="CT150" s="74">
        <f>+[4]Total!CT150</f>
        <v>0</v>
      </c>
      <c r="CU150" s="74">
        <f>+[4]Total!CU150</f>
        <v>0</v>
      </c>
      <c r="CV150" s="74">
        <f>+[4]Total!CV150</f>
        <v>0</v>
      </c>
      <c r="CW150" s="74">
        <f>+[4]Total!CW150</f>
        <v>0</v>
      </c>
      <c r="CX150" s="74">
        <f>+[4]Total!CX150</f>
        <v>0</v>
      </c>
      <c r="CY150" s="74">
        <f>+[4]Total!CY150</f>
        <v>0</v>
      </c>
      <c r="CZ150" s="74">
        <f>+[4]Total!CZ150</f>
        <v>0</v>
      </c>
      <c r="DA150" s="74">
        <f>+[4]Total!DA150</f>
        <v>0</v>
      </c>
      <c r="DB150" s="74">
        <f>+[4]Total!DB150</f>
        <v>0</v>
      </c>
      <c r="DC150" s="74">
        <f>+[4]Total!DC150</f>
        <v>0</v>
      </c>
      <c r="DD150" s="74">
        <f>+[4]Total!DD150</f>
        <v>0</v>
      </c>
      <c r="DE150" s="74">
        <f>+[4]Total!DE150</f>
        <v>0</v>
      </c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</row>
    <row r="151" spans="1:177" x14ac:dyDescent="0.25">
      <c r="A151" s="73" t="s">
        <v>137</v>
      </c>
      <c r="B151" s="74">
        <v>32</v>
      </c>
      <c r="C151" s="74">
        <v>2313</v>
      </c>
      <c r="D151" s="74">
        <v>14478</v>
      </c>
      <c r="E151" s="74">
        <v>925</v>
      </c>
      <c r="F151" s="74">
        <v>15</v>
      </c>
      <c r="G151" s="74">
        <v>2209</v>
      </c>
      <c r="H151" s="74">
        <v>10929</v>
      </c>
      <c r="I151" s="74">
        <v>903</v>
      </c>
      <c r="J151" s="74">
        <v>1</v>
      </c>
      <c r="K151" s="74">
        <v>27</v>
      </c>
      <c r="L151" s="74">
        <v>2295</v>
      </c>
      <c r="M151" s="74">
        <v>13726</v>
      </c>
      <c r="N151" s="74">
        <v>898</v>
      </c>
      <c r="O151" s="74">
        <v>11</v>
      </c>
      <c r="P151" s="74">
        <v>2166</v>
      </c>
      <c r="Q151" s="74">
        <v>10827</v>
      </c>
      <c r="R151" s="74">
        <v>889</v>
      </c>
      <c r="S151" s="74">
        <v>1</v>
      </c>
      <c r="T151" s="74">
        <v>26</v>
      </c>
      <c r="U151" s="74">
        <v>2307</v>
      </c>
      <c r="V151" s="74">
        <v>13909</v>
      </c>
      <c r="W151" s="74">
        <v>910</v>
      </c>
      <c r="X151" s="74">
        <v>13</v>
      </c>
      <c r="Y151" s="74">
        <v>2230</v>
      </c>
      <c r="Z151" s="74">
        <v>11223</v>
      </c>
      <c r="AA151" s="74">
        <v>933</v>
      </c>
      <c r="AB151" s="74">
        <v>1</v>
      </c>
      <c r="AC151" s="74">
        <v>31</v>
      </c>
      <c r="AD151" s="74">
        <v>2343</v>
      </c>
      <c r="AE151" s="74">
        <v>14261</v>
      </c>
      <c r="AF151" s="74">
        <v>925</v>
      </c>
      <c r="AG151" s="74">
        <v>15</v>
      </c>
      <c r="AH151" s="74">
        <v>2277</v>
      </c>
      <c r="AI151" s="74">
        <v>11639</v>
      </c>
      <c r="AJ151" s="74">
        <v>1010</v>
      </c>
      <c r="AK151" s="74">
        <v>1</v>
      </c>
      <c r="AL151" s="74">
        <f>+[4]Total!AL151</f>
        <v>0</v>
      </c>
      <c r="AM151" s="74">
        <f>+[4]Total!AM151</f>
        <v>0</v>
      </c>
      <c r="AN151" s="74">
        <f>+[4]Total!AN151</f>
        <v>0</v>
      </c>
      <c r="AO151" s="74">
        <f>+[4]Total!AO151</f>
        <v>0</v>
      </c>
      <c r="AP151" s="74">
        <f>+[4]Total!AP151</f>
        <v>0</v>
      </c>
      <c r="AQ151" s="74">
        <f>+[4]Total!AQ151</f>
        <v>0</v>
      </c>
      <c r="AR151" s="74">
        <f>+[4]Total!AR151</f>
        <v>0</v>
      </c>
      <c r="AS151" s="74">
        <f>+[4]Total!AS151</f>
        <v>0</v>
      </c>
      <c r="AT151" s="74">
        <f>+[4]Total!AT151</f>
        <v>0</v>
      </c>
      <c r="AU151" s="74">
        <f>+[4]Total!AU151</f>
        <v>0</v>
      </c>
      <c r="AV151" s="74">
        <f>+[4]Total!AV151</f>
        <v>0</v>
      </c>
      <c r="AW151" s="74">
        <f>+[4]Total!AW151</f>
        <v>0</v>
      </c>
      <c r="AX151" s="74">
        <f>+[4]Total!AX151</f>
        <v>0</v>
      </c>
      <c r="AY151" s="74">
        <f>+[4]Total!AY151</f>
        <v>0</v>
      </c>
      <c r="AZ151" s="74">
        <f>+[4]Total!AZ151</f>
        <v>0</v>
      </c>
      <c r="BA151" s="74">
        <f>+[4]Total!BA151</f>
        <v>0</v>
      </c>
      <c r="BB151" s="74">
        <f>+[4]Total!BB151</f>
        <v>0</v>
      </c>
      <c r="BC151" s="74">
        <f>+[4]Total!BC151</f>
        <v>0</v>
      </c>
      <c r="BD151" s="74">
        <f>+[4]Total!BD151</f>
        <v>0</v>
      </c>
      <c r="BE151" s="74">
        <f>+[4]Total!BE151</f>
        <v>0</v>
      </c>
      <c r="BF151" s="74">
        <f>+[4]Total!BF151</f>
        <v>0</v>
      </c>
      <c r="BG151" s="74">
        <f>+[4]Total!BG151</f>
        <v>0</v>
      </c>
      <c r="BH151" s="74">
        <f>+[4]Total!BH151</f>
        <v>0</v>
      </c>
      <c r="BI151" s="74">
        <f>+[4]Total!BI151</f>
        <v>0</v>
      </c>
      <c r="BJ151" s="74">
        <f>+[4]Total!BJ151</f>
        <v>0</v>
      </c>
      <c r="BK151" s="74">
        <f>+[4]Total!BK151</f>
        <v>0</v>
      </c>
      <c r="BL151" s="74">
        <f>+[4]Total!BL151</f>
        <v>0</v>
      </c>
      <c r="BM151" s="74">
        <f>+[4]Total!BM151</f>
        <v>0</v>
      </c>
      <c r="BN151" s="74">
        <f>+[4]Total!BN151</f>
        <v>0</v>
      </c>
      <c r="BO151" s="74">
        <f>+[4]Total!BO151</f>
        <v>0</v>
      </c>
      <c r="BP151" s="74">
        <f>+[4]Total!BP151</f>
        <v>0</v>
      </c>
      <c r="BQ151" s="74">
        <f>+[4]Total!BQ151</f>
        <v>0</v>
      </c>
      <c r="BR151" s="74">
        <f>+[4]Total!BR151</f>
        <v>0</v>
      </c>
      <c r="BS151" s="74">
        <f>+[4]Total!BS151</f>
        <v>0</v>
      </c>
      <c r="BT151" s="74">
        <f>+[4]Total!BT151</f>
        <v>0</v>
      </c>
      <c r="BU151" s="74">
        <f>+[4]Total!BU151</f>
        <v>0</v>
      </c>
      <c r="BV151" s="74">
        <f>+[4]Total!BV151</f>
        <v>0</v>
      </c>
      <c r="BW151" s="74">
        <f>+[4]Total!BW151</f>
        <v>0</v>
      </c>
      <c r="BX151" s="74">
        <f>+[4]Total!BX151</f>
        <v>0</v>
      </c>
      <c r="BY151" s="74">
        <f>+[4]Total!BY151</f>
        <v>0</v>
      </c>
      <c r="BZ151" s="74">
        <f>+[4]Total!BZ151</f>
        <v>0</v>
      </c>
      <c r="CA151" s="74">
        <f>+[4]Total!CA151</f>
        <v>0</v>
      </c>
      <c r="CB151" s="74">
        <f>+[4]Total!CB151</f>
        <v>0</v>
      </c>
      <c r="CC151" s="74">
        <f>+[4]Total!CC151</f>
        <v>0</v>
      </c>
      <c r="CD151" s="74">
        <f>+[4]Total!CD151</f>
        <v>0</v>
      </c>
      <c r="CE151" s="74">
        <f>+[4]Total!CE151</f>
        <v>0</v>
      </c>
      <c r="CF151" s="74">
        <f>+[4]Total!CF151</f>
        <v>0</v>
      </c>
      <c r="CG151" s="74">
        <f>+[4]Total!CG151</f>
        <v>0</v>
      </c>
      <c r="CH151" s="74">
        <f>+[4]Total!CH151</f>
        <v>0</v>
      </c>
      <c r="CI151" s="74">
        <f>+[4]Total!CI151</f>
        <v>0</v>
      </c>
      <c r="CJ151" s="74">
        <f>+[4]Total!CJ151</f>
        <v>0</v>
      </c>
      <c r="CK151" s="74">
        <f>+[4]Total!CK151</f>
        <v>0</v>
      </c>
      <c r="CL151" s="74">
        <f>+[4]Total!CL151</f>
        <v>0</v>
      </c>
      <c r="CM151" s="74">
        <f>+[4]Total!CM151</f>
        <v>0</v>
      </c>
      <c r="CN151" s="74">
        <f>+[4]Total!CN151</f>
        <v>0</v>
      </c>
      <c r="CO151" s="74">
        <f>+[4]Total!CO151</f>
        <v>0</v>
      </c>
      <c r="CP151" s="74">
        <f>+[4]Total!CP151</f>
        <v>0</v>
      </c>
      <c r="CQ151" s="74">
        <f>+[4]Total!CQ151</f>
        <v>0</v>
      </c>
      <c r="CR151" s="74">
        <f>+[4]Total!CR151</f>
        <v>0</v>
      </c>
      <c r="CS151" s="74">
        <f>+[4]Total!CS151</f>
        <v>0</v>
      </c>
      <c r="CT151" s="74">
        <f>+[4]Total!CT151</f>
        <v>0</v>
      </c>
      <c r="CU151" s="74">
        <f>+[4]Total!CU151</f>
        <v>0</v>
      </c>
      <c r="CV151" s="74">
        <f>+[4]Total!CV151</f>
        <v>0</v>
      </c>
      <c r="CW151" s="74">
        <f>+[4]Total!CW151</f>
        <v>0</v>
      </c>
      <c r="CX151" s="74">
        <f>+[4]Total!CX151</f>
        <v>0</v>
      </c>
      <c r="CY151" s="74">
        <f>+[4]Total!CY151</f>
        <v>0</v>
      </c>
      <c r="CZ151" s="74">
        <f>+[4]Total!CZ151</f>
        <v>0</v>
      </c>
      <c r="DA151" s="74">
        <f>+[4]Total!DA151</f>
        <v>0</v>
      </c>
      <c r="DB151" s="74">
        <f>+[4]Total!DB151</f>
        <v>0</v>
      </c>
      <c r="DC151" s="74">
        <f>+[4]Total!DC151</f>
        <v>0</v>
      </c>
      <c r="DD151" s="74">
        <f>+[4]Total!DD151</f>
        <v>0</v>
      </c>
      <c r="DE151" s="74">
        <f>+[4]Total!DE151</f>
        <v>0</v>
      </c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</row>
    <row r="152" spans="1:177" x14ac:dyDescent="0.25">
      <c r="A152" s="73" t="s">
        <v>138</v>
      </c>
      <c r="B152" s="74">
        <v>17</v>
      </c>
      <c r="C152" s="74">
        <v>1572</v>
      </c>
      <c r="D152" s="74">
        <v>8137</v>
      </c>
      <c r="E152" s="74">
        <v>517</v>
      </c>
      <c r="F152" s="74">
        <v>14</v>
      </c>
      <c r="G152" s="74">
        <v>1344</v>
      </c>
      <c r="H152" s="74">
        <v>5544</v>
      </c>
      <c r="I152" s="74">
        <v>520</v>
      </c>
      <c r="J152" s="74">
        <v>0</v>
      </c>
      <c r="K152" s="74">
        <v>16</v>
      </c>
      <c r="L152" s="74">
        <v>1574</v>
      </c>
      <c r="M152" s="74">
        <v>7727</v>
      </c>
      <c r="N152" s="74">
        <v>494</v>
      </c>
      <c r="O152" s="74">
        <v>18</v>
      </c>
      <c r="P152" s="74">
        <v>1322</v>
      </c>
      <c r="Q152" s="74">
        <v>5477</v>
      </c>
      <c r="R152" s="74">
        <v>518</v>
      </c>
      <c r="S152" s="74">
        <v>0</v>
      </c>
      <c r="T152" s="74">
        <v>23</v>
      </c>
      <c r="U152" s="74">
        <v>1597</v>
      </c>
      <c r="V152" s="74">
        <v>7963</v>
      </c>
      <c r="W152" s="74">
        <v>519</v>
      </c>
      <c r="X152" s="74">
        <v>20</v>
      </c>
      <c r="Y152" s="74">
        <v>1372</v>
      </c>
      <c r="Z152" s="74">
        <v>5547</v>
      </c>
      <c r="AA152" s="74">
        <v>537</v>
      </c>
      <c r="AB152" s="74">
        <v>0</v>
      </c>
      <c r="AC152" s="74">
        <v>27</v>
      </c>
      <c r="AD152" s="74">
        <v>1687</v>
      </c>
      <c r="AE152" s="74">
        <v>8365</v>
      </c>
      <c r="AF152" s="74">
        <v>575</v>
      </c>
      <c r="AG152" s="74">
        <v>21</v>
      </c>
      <c r="AH152" s="74">
        <v>1455</v>
      </c>
      <c r="AI152" s="74">
        <v>6032</v>
      </c>
      <c r="AJ152" s="74">
        <v>612</v>
      </c>
      <c r="AK152" s="74">
        <v>0</v>
      </c>
      <c r="AL152" s="74">
        <f>+[4]Total!AL152</f>
        <v>0</v>
      </c>
      <c r="AM152" s="74">
        <f>+[4]Total!AM152</f>
        <v>0</v>
      </c>
      <c r="AN152" s="74">
        <f>+[4]Total!AN152</f>
        <v>0</v>
      </c>
      <c r="AO152" s="74">
        <f>+[4]Total!AO152</f>
        <v>0</v>
      </c>
      <c r="AP152" s="74">
        <f>+[4]Total!AP152</f>
        <v>0</v>
      </c>
      <c r="AQ152" s="74">
        <f>+[4]Total!AQ152</f>
        <v>0</v>
      </c>
      <c r="AR152" s="74">
        <f>+[4]Total!AR152</f>
        <v>0</v>
      </c>
      <c r="AS152" s="74">
        <f>+[4]Total!AS152</f>
        <v>0</v>
      </c>
      <c r="AT152" s="74">
        <f>+[4]Total!AT152</f>
        <v>0</v>
      </c>
      <c r="AU152" s="74">
        <f>+[4]Total!AU152</f>
        <v>0</v>
      </c>
      <c r="AV152" s="74">
        <f>+[4]Total!AV152</f>
        <v>0</v>
      </c>
      <c r="AW152" s="74">
        <f>+[4]Total!AW152</f>
        <v>0</v>
      </c>
      <c r="AX152" s="74">
        <f>+[4]Total!AX152</f>
        <v>0</v>
      </c>
      <c r="AY152" s="74">
        <f>+[4]Total!AY152</f>
        <v>0</v>
      </c>
      <c r="AZ152" s="74">
        <f>+[4]Total!AZ152</f>
        <v>0</v>
      </c>
      <c r="BA152" s="74">
        <f>+[4]Total!BA152</f>
        <v>0</v>
      </c>
      <c r="BB152" s="74">
        <f>+[4]Total!BB152</f>
        <v>0</v>
      </c>
      <c r="BC152" s="74">
        <f>+[4]Total!BC152</f>
        <v>0</v>
      </c>
      <c r="BD152" s="74">
        <f>+[4]Total!BD152</f>
        <v>0</v>
      </c>
      <c r="BE152" s="74">
        <f>+[4]Total!BE152</f>
        <v>0</v>
      </c>
      <c r="BF152" s="74">
        <f>+[4]Total!BF152</f>
        <v>0</v>
      </c>
      <c r="BG152" s="74">
        <f>+[4]Total!BG152</f>
        <v>0</v>
      </c>
      <c r="BH152" s="74">
        <f>+[4]Total!BH152</f>
        <v>0</v>
      </c>
      <c r="BI152" s="74">
        <f>+[4]Total!BI152</f>
        <v>0</v>
      </c>
      <c r="BJ152" s="74">
        <f>+[4]Total!BJ152</f>
        <v>0</v>
      </c>
      <c r="BK152" s="74">
        <f>+[4]Total!BK152</f>
        <v>0</v>
      </c>
      <c r="BL152" s="74">
        <f>+[4]Total!BL152</f>
        <v>0</v>
      </c>
      <c r="BM152" s="74">
        <f>+[4]Total!BM152</f>
        <v>0</v>
      </c>
      <c r="BN152" s="74">
        <f>+[4]Total!BN152</f>
        <v>0</v>
      </c>
      <c r="BO152" s="74">
        <f>+[4]Total!BO152</f>
        <v>0</v>
      </c>
      <c r="BP152" s="74">
        <f>+[4]Total!BP152</f>
        <v>0</v>
      </c>
      <c r="BQ152" s="74">
        <f>+[4]Total!BQ152</f>
        <v>0</v>
      </c>
      <c r="BR152" s="74">
        <f>+[4]Total!BR152</f>
        <v>0</v>
      </c>
      <c r="BS152" s="74">
        <f>+[4]Total!BS152</f>
        <v>0</v>
      </c>
      <c r="BT152" s="74">
        <f>+[4]Total!BT152</f>
        <v>0</v>
      </c>
      <c r="BU152" s="74">
        <f>+[4]Total!BU152</f>
        <v>0</v>
      </c>
      <c r="BV152" s="74">
        <f>+[4]Total!BV152</f>
        <v>0</v>
      </c>
      <c r="BW152" s="74">
        <f>+[4]Total!BW152</f>
        <v>0</v>
      </c>
      <c r="BX152" s="74">
        <f>+[4]Total!BX152</f>
        <v>0</v>
      </c>
      <c r="BY152" s="74">
        <f>+[4]Total!BY152</f>
        <v>0</v>
      </c>
      <c r="BZ152" s="74">
        <f>+[4]Total!BZ152</f>
        <v>0</v>
      </c>
      <c r="CA152" s="74">
        <f>+[4]Total!CA152</f>
        <v>0</v>
      </c>
      <c r="CB152" s="74">
        <f>+[4]Total!CB152</f>
        <v>0</v>
      </c>
      <c r="CC152" s="74">
        <f>+[4]Total!CC152</f>
        <v>0</v>
      </c>
      <c r="CD152" s="74">
        <f>+[4]Total!CD152</f>
        <v>0</v>
      </c>
      <c r="CE152" s="74">
        <f>+[4]Total!CE152</f>
        <v>0</v>
      </c>
      <c r="CF152" s="74">
        <f>+[4]Total!CF152</f>
        <v>0</v>
      </c>
      <c r="CG152" s="74">
        <f>+[4]Total!CG152</f>
        <v>0</v>
      </c>
      <c r="CH152" s="74">
        <f>+[4]Total!CH152</f>
        <v>0</v>
      </c>
      <c r="CI152" s="74">
        <f>+[4]Total!CI152</f>
        <v>0</v>
      </c>
      <c r="CJ152" s="74">
        <f>+[4]Total!CJ152</f>
        <v>0</v>
      </c>
      <c r="CK152" s="74">
        <f>+[4]Total!CK152</f>
        <v>0</v>
      </c>
      <c r="CL152" s="74">
        <f>+[4]Total!CL152</f>
        <v>0</v>
      </c>
      <c r="CM152" s="74">
        <f>+[4]Total!CM152</f>
        <v>0</v>
      </c>
      <c r="CN152" s="74">
        <f>+[4]Total!CN152</f>
        <v>0</v>
      </c>
      <c r="CO152" s="74">
        <f>+[4]Total!CO152</f>
        <v>0</v>
      </c>
      <c r="CP152" s="74">
        <f>+[4]Total!CP152</f>
        <v>0</v>
      </c>
      <c r="CQ152" s="74">
        <f>+[4]Total!CQ152</f>
        <v>0</v>
      </c>
      <c r="CR152" s="74">
        <f>+[4]Total!CR152</f>
        <v>0</v>
      </c>
      <c r="CS152" s="74">
        <f>+[4]Total!CS152</f>
        <v>0</v>
      </c>
      <c r="CT152" s="74">
        <f>+[4]Total!CT152</f>
        <v>0</v>
      </c>
      <c r="CU152" s="74">
        <f>+[4]Total!CU152</f>
        <v>0</v>
      </c>
      <c r="CV152" s="74">
        <f>+[4]Total!CV152</f>
        <v>0</v>
      </c>
      <c r="CW152" s="74">
        <f>+[4]Total!CW152</f>
        <v>0</v>
      </c>
      <c r="CX152" s="74">
        <f>+[4]Total!CX152</f>
        <v>0</v>
      </c>
      <c r="CY152" s="74">
        <f>+[4]Total!CY152</f>
        <v>0</v>
      </c>
      <c r="CZ152" s="74">
        <f>+[4]Total!CZ152</f>
        <v>0</v>
      </c>
      <c r="DA152" s="74">
        <f>+[4]Total!DA152</f>
        <v>0</v>
      </c>
      <c r="DB152" s="74">
        <f>+[4]Total!DB152</f>
        <v>0</v>
      </c>
      <c r="DC152" s="74">
        <f>+[4]Total!DC152</f>
        <v>0</v>
      </c>
      <c r="DD152" s="74">
        <f>+[4]Total!DD152</f>
        <v>0</v>
      </c>
      <c r="DE152" s="74">
        <f>+[4]Total!DE152</f>
        <v>0</v>
      </c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</row>
    <row r="153" spans="1:177" x14ac:dyDescent="0.25">
      <c r="A153" s="73" t="s">
        <v>139</v>
      </c>
      <c r="B153" s="74">
        <v>62</v>
      </c>
      <c r="C153" s="74">
        <v>6031</v>
      </c>
      <c r="D153" s="74">
        <v>36316</v>
      </c>
      <c r="E153" s="74">
        <v>3370</v>
      </c>
      <c r="F153" s="74">
        <v>36</v>
      </c>
      <c r="G153" s="74">
        <v>4149</v>
      </c>
      <c r="H153" s="74">
        <v>24868</v>
      </c>
      <c r="I153" s="74">
        <v>3150</v>
      </c>
      <c r="J153" s="74">
        <v>5</v>
      </c>
      <c r="K153" s="74">
        <v>50</v>
      </c>
      <c r="L153" s="74">
        <v>5325</v>
      </c>
      <c r="M153" s="74">
        <v>32156</v>
      </c>
      <c r="N153" s="74">
        <v>3052</v>
      </c>
      <c r="O153" s="74">
        <v>30</v>
      </c>
      <c r="P153" s="74">
        <v>3717</v>
      </c>
      <c r="Q153" s="74">
        <v>24148</v>
      </c>
      <c r="R153" s="74">
        <v>2996</v>
      </c>
      <c r="S153" s="74">
        <v>0</v>
      </c>
      <c r="T153" s="74">
        <v>56</v>
      </c>
      <c r="U153" s="74">
        <v>5287</v>
      </c>
      <c r="V153" s="74">
        <v>32372</v>
      </c>
      <c r="W153" s="74">
        <v>3061</v>
      </c>
      <c r="X153" s="74">
        <v>34</v>
      </c>
      <c r="Y153" s="74">
        <v>3649</v>
      </c>
      <c r="Z153" s="74">
        <v>24269</v>
      </c>
      <c r="AA153" s="74">
        <v>3015</v>
      </c>
      <c r="AB153" s="74">
        <v>0</v>
      </c>
      <c r="AC153" s="74">
        <v>54</v>
      </c>
      <c r="AD153" s="74">
        <v>5030</v>
      </c>
      <c r="AE153" s="74">
        <v>32012</v>
      </c>
      <c r="AF153" s="74">
        <v>3008</v>
      </c>
      <c r="AG153" s="74">
        <v>37</v>
      </c>
      <c r="AH153" s="74">
        <v>3584</v>
      </c>
      <c r="AI153" s="74">
        <v>23901</v>
      </c>
      <c r="AJ153" s="74">
        <v>2939</v>
      </c>
      <c r="AK153" s="74">
        <v>0</v>
      </c>
      <c r="AL153" s="74">
        <f>+[4]Total!AL153</f>
        <v>0</v>
      </c>
      <c r="AM153" s="74">
        <f>+[4]Total!AM153</f>
        <v>0</v>
      </c>
      <c r="AN153" s="74">
        <f>+[4]Total!AN153</f>
        <v>0</v>
      </c>
      <c r="AO153" s="74">
        <f>+[4]Total!AO153</f>
        <v>0</v>
      </c>
      <c r="AP153" s="74">
        <f>+[4]Total!AP153</f>
        <v>0</v>
      </c>
      <c r="AQ153" s="74">
        <f>+[4]Total!AQ153</f>
        <v>0</v>
      </c>
      <c r="AR153" s="74">
        <f>+[4]Total!AR153</f>
        <v>0</v>
      </c>
      <c r="AS153" s="74">
        <f>+[4]Total!AS153</f>
        <v>0</v>
      </c>
      <c r="AT153" s="74">
        <f>+[4]Total!AT153</f>
        <v>0</v>
      </c>
      <c r="AU153" s="74">
        <f>+[4]Total!AU153</f>
        <v>0</v>
      </c>
      <c r="AV153" s="74">
        <f>+[4]Total!AV153</f>
        <v>0</v>
      </c>
      <c r="AW153" s="74">
        <f>+[4]Total!AW153</f>
        <v>0</v>
      </c>
      <c r="AX153" s="74">
        <f>+[4]Total!AX153</f>
        <v>0</v>
      </c>
      <c r="AY153" s="74">
        <f>+[4]Total!AY153</f>
        <v>0</v>
      </c>
      <c r="AZ153" s="74">
        <f>+[4]Total!AZ153</f>
        <v>0</v>
      </c>
      <c r="BA153" s="74">
        <f>+[4]Total!BA153</f>
        <v>0</v>
      </c>
      <c r="BB153" s="74">
        <f>+[4]Total!BB153</f>
        <v>0</v>
      </c>
      <c r="BC153" s="74">
        <f>+[4]Total!BC153</f>
        <v>0</v>
      </c>
      <c r="BD153" s="74">
        <f>+[4]Total!BD153</f>
        <v>0</v>
      </c>
      <c r="BE153" s="74">
        <f>+[4]Total!BE153</f>
        <v>0</v>
      </c>
      <c r="BF153" s="74">
        <f>+[4]Total!BF153</f>
        <v>0</v>
      </c>
      <c r="BG153" s="74">
        <f>+[4]Total!BG153</f>
        <v>0</v>
      </c>
      <c r="BH153" s="74">
        <f>+[4]Total!BH153</f>
        <v>0</v>
      </c>
      <c r="BI153" s="74">
        <f>+[4]Total!BI153</f>
        <v>0</v>
      </c>
      <c r="BJ153" s="74">
        <f>+[4]Total!BJ153</f>
        <v>0</v>
      </c>
      <c r="BK153" s="74">
        <f>+[4]Total!BK153</f>
        <v>0</v>
      </c>
      <c r="BL153" s="74">
        <f>+[4]Total!BL153</f>
        <v>0</v>
      </c>
      <c r="BM153" s="74">
        <f>+[4]Total!BM153</f>
        <v>0</v>
      </c>
      <c r="BN153" s="74">
        <f>+[4]Total!BN153</f>
        <v>0</v>
      </c>
      <c r="BO153" s="74">
        <f>+[4]Total!BO153</f>
        <v>0</v>
      </c>
      <c r="BP153" s="74">
        <f>+[4]Total!BP153</f>
        <v>0</v>
      </c>
      <c r="BQ153" s="74">
        <f>+[4]Total!BQ153</f>
        <v>0</v>
      </c>
      <c r="BR153" s="74">
        <f>+[4]Total!BR153</f>
        <v>0</v>
      </c>
      <c r="BS153" s="74">
        <f>+[4]Total!BS153</f>
        <v>0</v>
      </c>
      <c r="BT153" s="74">
        <f>+[4]Total!BT153</f>
        <v>0</v>
      </c>
      <c r="BU153" s="74">
        <f>+[4]Total!BU153</f>
        <v>0</v>
      </c>
      <c r="BV153" s="74">
        <f>+[4]Total!BV153</f>
        <v>0</v>
      </c>
      <c r="BW153" s="74">
        <f>+[4]Total!BW153</f>
        <v>0</v>
      </c>
      <c r="BX153" s="74">
        <f>+[4]Total!BX153</f>
        <v>0</v>
      </c>
      <c r="BY153" s="74">
        <f>+[4]Total!BY153</f>
        <v>0</v>
      </c>
      <c r="BZ153" s="74">
        <f>+[4]Total!BZ153</f>
        <v>0</v>
      </c>
      <c r="CA153" s="74">
        <f>+[4]Total!CA153</f>
        <v>0</v>
      </c>
      <c r="CB153" s="74">
        <f>+[4]Total!CB153</f>
        <v>0</v>
      </c>
      <c r="CC153" s="74">
        <f>+[4]Total!CC153</f>
        <v>0</v>
      </c>
      <c r="CD153" s="74">
        <f>+[4]Total!CD153</f>
        <v>0</v>
      </c>
      <c r="CE153" s="74">
        <f>+[4]Total!CE153</f>
        <v>0</v>
      </c>
      <c r="CF153" s="74">
        <f>+[4]Total!CF153</f>
        <v>0</v>
      </c>
      <c r="CG153" s="74">
        <f>+[4]Total!CG153</f>
        <v>0</v>
      </c>
      <c r="CH153" s="74">
        <f>+[4]Total!CH153</f>
        <v>0</v>
      </c>
      <c r="CI153" s="74">
        <f>+[4]Total!CI153</f>
        <v>0</v>
      </c>
      <c r="CJ153" s="74">
        <f>+[4]Total!CJ153</f>
        <v>0</v>
      </c>
      <c r="CK153" s="74">
        <f>+[4]Total!CK153</f>
        <v>0</v>
      </c>
      <c r="CL153" s="74">
        <f>+[4]Total!CL153</f>
        <v>0</v>
      </c>
      <c r="CM153" s="74">
        <f>+[4]Total!CM153</f>
        <v>0</v>
      </c>
      <c r="CN153" s="74">
        <f>+[4]Total!CN153</f>
        <v>0</v>
      </c>
      <c r="CO153" s="74">
        <f>+[4]Total!CO153</f>
        <v>0</v>
      </c>
      <c r="CP153" s="74">
        <f>+[4]Total!CP153</f>
        <v>0</v>
      </c>
      <c r="CQ153" s="74">
        <f>+[4]Total!CQ153</f>
        <v>0</v>
      </c>
      <c r="CR153" s="74">
        <f>+[4]Total!CR153</f>
        <v>0</v>
      </c>
      <c r="CS153" s="74">
        <f>+[4]Total!CS153</f>
        <v>0</v>
      </c>
      <c r="CT153" s="74">
        <f>+[4]Total!CT153</f>
        <v>0</v>
      </c>
      <c r="CU153" s="74">
        <f>+[4]Total!CU153</f>
        <v>0</v>
      </c>
      <c r="CV153" s="74">
        <f>+[4]Total!CV153</f>
        <v>0</v>
      </c>
      <c r="CW153" s="74">
        <f>+[4]Total!CW153</f>
        <v>0</v>
      </c>
      <c r="CX153" s="74">
        <f>+[4]Total!CX153</f>
        <v>0</v>
      </c>
      <c r="CY153" s="74">
        <f>+[4]Total!CY153</f>
        <v>0</v>
      </c>
      <c r="CZ153" s="74">
        <f>+[4]Total!CZ153</f>
        <v>0</v>
      </c>
      <c r="DA153" s="74">
        <f>+[4]Total!DA153</f>
        <v>0</v>
      </c>
      <c r="DB153" s="74">
        <f>+[4]Total!DB153</f>
        <v>0</v>
      </c>
      <c r="DC153" s="74">
        <f>+[4]Total!DC153</f>
        <v>0</v>
      </c>
      <c r="DD153" s="74">
        <f>+[4]Total!DD153</f>
        <v>0</v>
      </c>
      <c r="DE153" s="74">
        <f>+[4]Total!DE153</f>
        <v>0</v>
      </c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</row>
    <row r="154" spans="1:177" x14ac:dyDescent="0.25">
      <c r="A154" s="73" t="s">
        <v>140</v>
      </c>
      <c r="B154" s="74">
        <v>168</v>
      </c>
      <c r="C154" s="74">
        <v>20656</v>
      </c>
      <c r="D154" s="74">
        <v>109223</v>
      </c>
      <c r="E154" s="74">
        <v>5265</v>
      </c>
      <c r="F154" s="74">
        <v>112</v>
      </c>
      <c r="G154" s="74">
        <v>19516</v>
      </c>
      <c r="H154" s="74">
        <v>84257</v>
      </c>
      <c r="I154" s="74">
        <v>5397</v>
      </c>
      <c r="J154" s="74">
        <v>17</v>
      </c>
      <c r="K154" s="74">
        <v>171</v>
      </c>
      <c r="L154" s="74">
        <v>19487</v>
      </c>
      <c r="M154" s="74">
        <v>103924</v>
      </c>
      <c r="N154" s="74">
        <v>4987</v>
      </c>
      <c r="O154" s="74">
        <v>105</v>
      </c>
      <c r="P154" s="74">
        <v>18777</v>
      </c>
      <c r="Q154" s="74">
        <v>84759</v>
      </c>
      <c r="R154" s="74">
        <v>5286</v>
      </c>
      <c r="S154" s="74">
        <v>16</v>
      </c>
      <c r="T154" s="74">
        <v>157</v>
      </c>
      <c r="U154" s="74">
        <v>19491</v>
      </c>
      <c r="V154" s="74">
        <v>105692</v>
      </c>
      <c r="W154" s="74">
        <v>5154</v>
      </c>
      <c r="X154" s="74">
        <v>99</v>
      </c>
      <c r="Y154" s="74">
        <v>18935</v>
      </c>
      <c r="Z154" s="74">
        <v>86398</v>
      </c>
      <c r="AA154" s="74">
        <v>5426</v>
      </c>
      <c r="AB154" s="74">
        <v>13</v>
      </c>
      <c r="AC154" s="74">
        <v>154</v>
      </c>
      <c r="AD154" s="74">
        <v>19278</v>
      </c>
      <c r="AE154" s="74">
        <v>106726</v>
      </c>
      <c r="AF154" s="74">
        <v>5238</v>
      </c>
      <c r="AG154" s="74">
        <v>98</v>
      </c>
      <c r="AH154" s="74">
        <v>18828</v>
      </c>
      <c r="AI154" s="74">
        <v>87826</v>
      </c>
      <c r="AJ154" s="74">
        <v>5579</v>
      </c>
      <c r="AK154" s="74">
        <v>14</v>
      </c>
      <c r="AL154" s="74">
        <f>+[4]Total!AL154</f>
        <v>0</v>
      </c>
      <c r="AM154" s="74">
        <f>+[4]Total!AM154</f>
        <v>0</v>
      </c>
      <c r="AN154" s="74">
        <f>+[4]Total!AN154</f>
        <v>0</v>
      </c>
      <c r="AO154" s="74">
        <f>+[4]Total!AO154</f>
        <v>0</v>
      </c>
      <c r="AP154" s="74">
        <f>+[4]Total!AP154</f>
        <v>0</v>
      </c>
      <c r="AQ154" s="74">
        <f>+[4]Total!AQ154</f>
        <v>0</v>
      </c>
      <c r="AR154" s="74">
        <f>+[4]Total!AR154</f>
        <v>0</v>
      </c>
      <c r="AS154" s="74">
        <f>+[4]Total!AS154</f>
        <v>0</v>
      </c>
      <c r="AT154" s="74">
        <f>+[4]Total!AT154</f>
        <v>0</v>
      </c>
      <c r="AU154" s="74">
        <f>+[4]Total!AU154</f>
        <v>0</v>
      </c>
      <c r="AV154" s="74">
        <f>+[4]Total!AV154</f>
        <v>0</v>
      </c>
      <c r="AW154" s="74">
        <f>+[4]Total!AW154</f>
        <v>0</v>
      </c>
      <c r="AX154" s="74">
        <f>+[4]Total!AX154</f>
        <v>0</v>
      </c>
      <c r="AY154" s="74">
        <f>+[4]Total!AY154</f>
        <v>0</v>
      </c>
      <c r="AZ154" s="74">
        <f>+[4]Total!AZ154</f>
        <v>0</v>
      </c>
      <c r="BA154" s="74">
        <f>+[4]Total!BA154</f>
        <v>0</v>
      </c>
      <c r="BB154" s="74">
        <f>+[4]Total!BB154</f>
        <v>0</v>
      </c>
      <c r="BC154" s="74">
        <f>+[4]Total!BC154</f>
        <v>0</v>
      </c>
      <c r="BD154" s="74">
        <f>+[4]Total!BD154</f>
        <v>0</v>
      </c>
      <c r="BE154" s="74">
        <f>+[4]Total!BE154</f>
        <v>0</v>
      </c>
      <c r="BF154" s="74">
        <f>+[4]Total!BF154</f>
        <v>0</v>
      </c>
      <c r="BG154" s="74">
        <f>+[4]Total!BG154</f>
        <v>0</v>
      </c>
      <c r="BH154" s="74">
        <f>+[4]Total!BH154</f>
        <v>0</v>
      </c>
      <c r="BI154" s="74">
        <f>+[4]Total!BI154</f>
        <v>0</v>
      </c>
      <c r="BJ154" s="74">
        <f>+[4]Total!BJ154</f>
        <v>0</v>
      </c>
      <c r="BK154" s="74">
        <f>+[4]Total!BK154</f>
        <v>0</v>
      </c>
      <c r="BL154" s="74">
        <f>+[4]Total!BL154</f>
        <v>0</v>
      </c>
      <c r="BM154" s="74">
        <f>+[4]Total!BM154</f>
        <v>0</v>
      </c>
      <c r="BN154" s="74">
        <f>+[4]Total!BN154</f>
        <v>0</v>
      </c>
      <c r="BO154" s="74">
        <f>+[4]Total!BO154</f>
        <v>0</v>
      </c>
      <c r="BP154" s="74">
        <f>+[4]Total!BP154</f>
        <v>0</v>
      </c>
      <c r="BQ154" s="74">
        <f>+[4]Total!BQ154</f>
        <v>0</v>
      </c>
      <c r="BR154" s="74">
        <f>+[4]Total!BR154</f>
        <v>0</v>
      </c>
      <c r="BS154" s="74">
        <f>+[4]Total!BS154</f>
        <v>0</v>
      </c>
      <c r="BT154" s="74">
        <f>+[4]Total!BT154</f>
        <v>0</v>
      </c>
      <c r="BU154" s="74">
        <f>+[4]Total!BU154</f>
        <v>0</v>
      </c>
      <c r="BV154" s="74">
        <f>+[4]Total!BV154</f>
        <v>0</v>
      </c>
      <c r="BW154" s="74">
        <f>+[4]Total!BW154</f>
        <v>0</v>
      </c>
      <c r="BX154" s="74">
        <f>+[4]Total!BX154</f>
        <v>0</v>
      </c>
      <c r="BY154" s="74">
        <f>+[4]Total!BY154</f>
        <v>0</v>
      </c>
      <c r="BZ154" s="74">
        <f>+[4]Total!BZ154</f>
        <v>0</v>
      </c>
      <c r="CA154" s="74">
        <f>+[4]Total!CA154</f>
        <v>0</v>
      </c>
      <c r="CB154" s="74">
        <f>+[4]Total!CB154</f>
        <v>0</v>
      </c>
      <c r="CC154" s="74">
        <f>+[4]Total!CC154</f>
        <v>0</v>
      </c>
      <c r="CD154" s="74">
        <f>+[4]Total!CD154</f>
        <v>0</v>
      </c>
      <c r="CE154" s="74">
        <f>+[4]Total!CE154</f>
        <v>0</v>
      </c>
      <c r="CF154" s="74">
        <f>+[4]Total!CF154</f>
        <v>0</v>
      </c>
      <c r="CG154" s="74">
        <f>+[4]Total!CG154</f>
        <v>0</v>
      </c>
      <c r="CH154" s="74">
        <f>+[4]Total!CH154</f>
        <v>0</v>
      </c>
      <c r="CI154" s="74">
        <f>+[4]Total!CI154</f>
        <v>0</v>
      </c>
      <c r="CJ154" s="74">
        <f>+[4]Total!CJ154</f>
        <v>0</v>
      </c>
      <c r="CK154" s="74">
        <f>+[4]Total!CK154</f>
        <v>0</v>
      </c>
      <c r="CL154" s="74">
        <f>+[4]Total!CL154</f>
        <v>0</v>
      </c>
      <c r="CM154" s="74">
        <f>+[4]Total!CM154</f>
        <v>0</v>
      </c>
      <c r="CN154" s="74">
        <f>+[4]Total!CN154</f>
        <v>0</v>
      </c>
      <c r="CO154" s="74">
        <f>+[4]Total!CO154</f>
        <v>0</v>
      </c>
      <c r="CP154" s="74">
        <f>+[4]Total!CP154</f>
        <v>0</v>
      </c>
      <c r="CQ154" s="74">
        <f>+[4]Total!CQ154</f>
        <v>0</v>
      </c>
      <c r="CR154" s="74">
        <f>+[4]Total!CR154</f>
        <v>0</v>
      </c>
      <c r="CS154" s="74">
        <f>+[4]Total!CS154</f>
        <v>0</v>
      </c>
      <c r="CT154" s="74">
        <f>+[4]Total!CT154</f>
        <v>0</v>
      </c>
      <c r="CU154" s="74">
        <f>+[4]Total!CU154</f>
        <v>0</v>
      </c>
      <c r="CV154" s="74">
        <f>+[4]Total!CV154</f>
        <v>0</v>
      </c>
      <c r="CW154" s="74">
        <f>+[4]Total!CW154</f>
        <v>0</v>
      </c>
      <c r="CX154" s="74">
        <f>+[4]Total!CX154</f>
        <v>0</v>
      </c>
      <c r="CY154" s="74">
        <f>+[4]Total!CY154</f>
        <v>0</v>
      </c>
      <c r="CZ154" s="74">
        <f>+[4]Total!CZ154</f>
        <v>0</v>
      </c>
      <c r="DA154" s="74">
        <f>+[4]Total!DA154</f>
        <v>0</v>
      </c>
      <c r="DB154" s="74">
        <f>+[4]Total!DB154</f>
        <v>0</v>
      </c>
      <c r="DC154" s="74">
        <f>+[4]Total!DC154</f>
        <v>0</v>
      </c>
      <c r="DD154" s="74">
        <f>+[4]Total!DD154</f>
        <v>0</v>
      </c>
      <c r="DE154" s="74">
        <f>+[4]Total!DE154</f>
        <v>0</v>
      </c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</row>
    <row r="155" spans="1:177" x14ac:dyDescent="0.25">
      <c r="A155" s="73" t="s">
        <v>141</v>
      </c>
      <c r="B155" s="74">
        <v>151</v>
      </c>
      <c r="C155" s="74">
        <v>14804</v>
      </c>
      <c r="D155" s="74">
        <v>68083</v>
      </c>
      <c r="E155" s="74">
        <v>6377</v>
      </c>
      <c r="F155" s="74">
        <v>104</v>
      </c>
      <c r="G155" s="74">
        <v>13464</v>
      </c>
      <c r="H155" s="74">
        <v>52281</v>
      </c>
      <c r="I155" s="74">
        <v>7952</v>
      </c>
      <c r="J155" s="74">
        <v>10</v>
      </c>
      <c r="K155" s="74">
        <v>134</v>
      </c>
      <c r="L155" s="74">
        <v>14096</v>
      </c>
      <c r="M155" s="74">
        <v>63893</v>
      </c>
      <c r="N155" s="74">
        <v>6221</v>
      </c>
      <c r="O155" s="74">
        <v>93</v>
      </c>
      <c r="P155" s="74">
        <v>13087</v>
      </c>
      <c r="Q155" s="74">
        <v>52672</v>
      </c>
      <c r="R155" s="74">
        <v>7810</v>
      </c>
      <c r="S155" s="74">
        <v>3</v>
      </c>
      <c r="T155" s="74">
        <v>135</v>
      </c>
      <c r="U155" s="74">
        <v>14128</v>
      </c>
      <c r="V155" s="74">
        <v>64577</v>
      </c>
      <c r="W155" s="74">
        <v>6360</v>
      </c>
      <c r="X155" s="74">
        <v>91</v>
      </c>
      <c r="Y155" s="74">
        <v>13248</v>
      </c>
      <c r="Z155" s="74">
        <v>53470</v>
      </c>
      <c r="AA155" s="74">
        <v>8048</v>
      </c>
      <c r="AB155" s="74">
        <v>3</v>
      </c>
      <c r="AC155" s="74">
        <v>142</v>
      </c>
      <c r="AD155" s="74">
        <v>14016</v>
      </c>
      <c r="AE155" s="74">
        <v>65104</v>
      </c>
      <c r="AF155" s="74">
        <v>6490</v>
      </c>
      <c r="AG155" s="74">
        <v>99</v>
      </c>
      <c r="AH155" s="74">
        <v>13188</v>
      </c>
      <c r="AI155" s="74">
        <v>53868</v>
      </c>
      <c r="AJ155" s="74">
        <v>8133</v>
      </c>
      <c r="AK155" s="74">
        <v>2</v>
      </c>
      <c r="AL155" s="74">
        <f>+[4]Total!AL155</f>
        <v>0</v>
      </c>
      <c r="AM155" s="74">
        <f>+[4]Total!AM155</f>
        <v>0</v>
      </c>
      <c r="AN155" s="74">
        <f>+[4]Total!AN155</f>
        <v>0</v>
      </c>
      <c r="AO155" s="74">
        <f>+[4]Total!AO155</f>
        <v>0</v>
      </c>
      <c r="AP155" s="74">
        <f>+[4]Total!AP155</f>
        <v>0</v>
      </c>
      <c r="AQ155" s="74">
        <f>+[4]Total!AQ155</f>
        <v>0</v>
      </c>
      <c r="AR155" s="74">
        <f>+[4]Total!AR155</f>
        <v>0</v>
      </c>
      <c r="AS155" s="74">
        <f>+[4]Total!AS155</f>
        <v>0</v>
      </c>
      <c r="AT155" s="74">
        <f>+[4]Total!AT155</f>
        <v>0</v>
      </c>
      <c r="AU155" s="74">
        <f>+[4]Total!AU155</f>
        <v>0</v>
      </c>
      <c r="AV155" s="74">
        <f>+[4]Total!AV155</f>
        <v>0</v>
      </c>
      <c r="AW155" s="74">
        <f>+[4]Total!AW155</f>
        <v>0</v>
      </c>
      <c r="AX155" s="74">
        <f>+[4]Total!AX155</f>
        <v>0</v>
      </c>
      <c r="AY155" s="74">
        <f>+[4]Total!AY155</f>
        <v>0</v>
      </c>
      <c r="AZ155" s="74">
        <f>+[4]Total!AZ155</f>
        <v>0</v>
      </c>
      <c r="BA155" s="74">
        <f>+[4]Total!BA155</f>
        <v>0</v>
      </c>
      <c r="BB155" s="74">
        <f>+[4]Total!BB155</f>
        <v>0</v>
      </c>
      <c r="BC155" s="74">
        <f>+[4]Total!BC155</f>
        <v>0</v>
      </c>
      <c r="BD155" s="74">
        <f>+[4]Total!BD155</f>
        <v>0</v>
      </c>
      <c r="BE155" s="74">
        <f>+[4]Total!BE155</f>
        <v>0</v>
      </c>
      <c r="BF155" s="74">
        <f>+[4]Total!BF155</f>
        <v>0</v>
      </c>
      <c r="BG155" s="74">
        <f>+[4]Total!BG155</f>
        <v>0</v>
      </c>
      <c r="BH155" s="74">
        <f>+[4]Total!BH155</f>
        <v>0</v>
      </c>
      <c r="BI155" s="74">
        <f>+[4]Total!BI155</f>
        <v>0</v>
      </c>
      <c r="BJ155" s="74">
        <f>+[4]Total!BJ155</f>
        <v>0</v>
      </c>
      <c r="BK155" s="74">
        <f>+[4]Total!BK155</f>
        <v>0</v>
      </c>
      <c r="BL155" s="74">
        <f>+[4]Total!BL155</f>
        <v>0</v>
      </c>
      <c r="BM155" s="74">
        <f>+[4]Total!BM155</f>
        <v>0</v>
      </c>
      <c r="BN155" s="74">
        <f>+[4]Total!BN155</f>
        <v>0</v>
      </c>
      <c r="BO155" s="74">
        <f>+[4]Total!BO155</f>
        <v>0</v>
      </c>
      <c r="BP155" s="74">
        <f>+[4]Total!BP155</f>
        <v>0</v>
      </c>
      <c r="BQ155" s="74">
        <f>+[4]Total!BQ155</f>
        <v>0</v>
      </c>
      <c r="BR155" s="74">
        <f>+[4]Total!BR155</f>
        <v>0</v>
      </c>
      <c r="BS155" s="74">
        <f>+[4]Total!BS155</f>
        <v>0</v>
      </c>
      <c r="BT155" s="74">
        <f>+[4]Total!BT155</f>
        <v>0</v>
      </c>
      <c r="BU155" s="74">
        <f>+[4]Total!BU155</f>
        <v>0</v>
      </c>
      <c r="BV155" s="74">
        <f>+[4]Total!BV155</f>
        <v>0</v>
      </c>
      <c r="BW155" s="74">
        <f>+[4]Total!BW155</f>
        <v>0</v>
      </c>
      <c r="BX155" s="74">
        <f>+[4]Total!BX155</f>
        <v>0</v>
      </c>
      <c r="BY155" s="74">
        <f>+[4]Total!BY155</f>
        <v>0</v>
      </c>
      <c r="BZ155" s="74">
        <f>+[4]Total!BZ155</f>
        <v>0</v>
      </c>
      <c r="CA155" s="74">
        <f>+[4]Total!CA155</f>
        <v>0</v>
      </c>
      <c r="CB155" s="74">
        <f>+[4]Total!CB155</f>
        <v>0</v>
      </c>
      <c r="CC155" s="74">
        <f>+[4]Total!CC155</f>
        <v>0</v>
      </c>
      <c r="CD155" s="74">
        <f>+[4]Total!CD155</f>
        <v>0</v>
      </c>
      <c r="CE155" s="74">
        <f>+[4]Total!CE155</f>
        <v>0</v>
      </c>
      <c r="CF155" s="74">
        <f>+[4]Total!CF155</f>
        <v>0</v>
      </c>
      <c r="CG155" s="74">
        <f>+[4]Total!CG155</f>
        <v>0</v>
      </c>
      <c r="CH155" s="74">
        <f>+[4]Total!CH155</f>
        <v>0</v>
      </c>
      <c r="CI155" s="74">
        <f>+[4]Total!CI155</f>
        <v>0</v>
      </c>
      <c r="CJ155" s="74">
        <f>+[4]Total!CJ155</f>
        <v>0</v>
      </c>
      <c r="CK155" s="74">
        <f>+[4]Total!CK155</f>
        <v>0</v>
      </c>
      <c r="CL155" s="74">
        <f>+[4]Total!CL155</f>
        <v>0</v>
      </c>
      <c r="CM155" s="74">
        <f>+[4]Total!CM155</f>
        <v>0</v>
      </c>
      <c r="CN155" s="74">
        <f>+[4]Total!CN155</f>
        <v>0</v>
      </c>
      <c r="CO155" s="74">
        <f>+[4]Total!CO155</f>
        <v>0</v>
      </c>
      <c r="CP155" s="74">
        <f>+[4]Total!CP155</f>
        <v>0</v>
      </c>
      <c r="CQ155" s="74">
        <f>+[4]Total!CQ155</f>
        <v>0</v>
      </c>
      <c r="CR155" s="74">
        <f>+[4]Total!CR155</f>
        <v>0</v>
      </c>
      <c r="CS155" s="74">
        <f>+[4]Total!CS155</f>
        <v>0</v>
      </c>
      <c r="CT155" s="74">
        <f>+[4]Total!CT155</f>
        <v>0</v>
      </c>
      <c r="CU155" s="74">
        <f>+[4]Total!CU155</f>
        <v>0</v>
      </c>
      <c r="CV155" s="74">
        <f>+[4]Total!CV155</f>
        <v>0</v>
      </c>
      <c r="CW155" s="74">
        <f>+[4]Total!CW155</f>
        <v>0</v>
      </c>
      <c r="CX155" s="74">
        <f>+[4]Total!CX155</f>
        <v>0</v>
      </c>
      <c r="CY155" s="74">
        <f>+[4]Total!CY155</f>
        <v>0</v>
      </c>
      <c r="CZ155" s="74">
        <f>+[4]Total!CZ155</f>
        <v>0</v>
      </c>
      <c r="DA155" s="74">
        <f>+[4]Total!DA155</f>
        <v>0</v>
      </c>
      <c r="DB155" s="74">
        <f>+[4]Total!DB155</f>
        <v>0</v>
      </c>
      <c r="DC155" s="74">
        <f>+[4]Total!DC155</f>
        <v>0</v>
      </c>
      <c r="DD155" s="74">
        <f>+[4]Total!DD155</f>
        <v>0</v>
      </c>
      <c r="DE155" s="74">
        <f>+[4]Total!DE155</f>
        <v>0</v>
      </c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</row>
    <row r="156" spans="1:177" x14ac:dyDescent="0.25">
      <c r="A156" s="73" t="s">
        <v>142</v>
      </c>
      <c r="B156" s="74">
        <v>6</v>
      </c>
      <c r="C156" s="74">
        <v>2281</v>
      </c>
      <c r="D156" s="74">
        <v>12825</v>
      </c>
      <c r="E156" s="74">
        <v>1524</v>
      </c>
      <c r="F156" s="74">
        <v>2</v>
      </c>
      <c r="G156" s="74">
        <v>2679</v>
      </c>
      <c r="H156" s="74">
        <v>10081</v>
      </c>
      <c r="I156" s="74">
        <v>1811</v>
      </c>
      <c r="J156" s="74">
        <v>0</v>
      </c>
      <c r="K156" s="74">
        <v>15</v>
      </c>
      <c r="L156" s="74">
        <v>2414</v>
      </c>
      <c r="M156" s="74">
        <v>13193</v>
      </c>
      <c r="N156" s="74">
        <v>1550</v>
      </c>
      <c r="O156" s="74">
        <v>4</v>
      </c>
      <c r="P156" s="74">
        <v>2795</v>
      </c>
      <c r="Q156" s="74">
        <v>10381</v>
      </c>
      <c r="R156" s="74">
        <v>1923</v>
      </c>
      <c r="S156" s="74">
        <v>0</v>
      </c>
      <c r="T156" s="74">
        <v>15</v>
      </c>
      <c r="U156" s="74">
        <v>2434</v>
      </c>
      <c r="V156" s="74">
        <v>13105</v>
      </c>
      <c r="W156" s="74">
        <v>1593</v>
      </c>
      <c r="X156" s="74">
        <v>2</v>
      </c>
      <c r="Y156" s="74">
        <v>2837</v>
      </c>
      <c r="Z156" s="74">
        <v>10618</v>
      </c>
      <c r="AA156" s="74">
        <v>1959</v>
      </c>
      <c r="AB156" s="74">
        <v>0</v>
      </c>
      <c r="AC156" s="74">
        <v>15</v>
      </c>
      <c r="AD156" s="74">
        <v>2375</v>
      </c>
      <c r="AE156" s="74">
        <v>13044</v>
      </c>
      <c r="AF156" s="74">
        <v>1600</v>
      </c>
      <c r="AG156" s="74">
        <v>2</v>
      </c>
      <c r="AH156" s="74">
        <v>2828</v>
      </c>
      <c r="AI156" s="74">
        <v>10666</v>
      </c>
      <c r="AJ156" s="74">
        <v>1951</v>
      </c>
      <c r="AK156" s="74">
        <v>0</v>
      </c>
      <c r="AL156" s="74">
        <f>+[4]Total!AL156</f>
        <v>0</v>
      </c>
      <c r="AM156" s="74">
        <f>+[4]Total!AM156</f>
        <v>0</v>
      </c>
      <c r="AN156" s="74">
        <f>+[4]Total!AN156</f>
        <v>0</v>
      </c>
      <c r="AO156" s="74">
        <f>+[4]Total!AO156</f>
        <v>0</v>
      </c>
      <c r="AP156" s="74">
        <f>+[4]Total!AP156</f>
        <v>0</v>
      </c>
      <c r="AQ156" s="74">
        <f>+[4]Total!AQ156</f>
        <v>0</v>
      </c>
      <c r="AR156" s="74">
        <f>+[4]Total!AR156</f>
        <v>0</v>
      </c>
      <c r="AS156" s="74">
        <f>+[4]Total!AS156</f>
        <v>0</v>
      </c>
      <c r="AT156" s="74">
        <f>+[4]Total!AT156</f>
        <v>0</v>
      </c>
      <c r="AU156" s="74">
        <f>+[4]Total!AU156</f>
        <v>0</v>
      </c>
      <c r="AV156" s="74">
        <f>+[4]Total!AV156</f>
        <v>0</v>
      </c>
      <c r="AW156" s="74">
        <f>+[4]Total!AW156</f>
        <v>0</v>
      </c>
      <c r="AX156" s="74">
        <f>+[4]Total!AX156</f>
        <v>0</v>
      </c>
      <c r="AY156" s="74">
        <f>+[4]Total!AY156</f>
        <v>0</v>
      </c>
      <c r="AZ156" s="74">
        <f>+[4]Total!AZ156</f>
        <v>0</v>
      </c>
      <c r="BA156" s="74">
        <f>+[4]Total!BA156</f>
        <v>0</v>
      </c>
      <c r="BB156" s="74">
        <f>+[4]Total!BB156</f>
        <v>0</v>
      </c>
      <c r="BC156" s="74">
        <f>+[4]Total!BC156</f>
        <v>0</v>
      </c>
      <c r="BD156" s="74">
        <f>+[4]Total!BD156</f>
        <v>0</v>
      </c>
      <c r="BE156" s="74">
        <f>+[4]Total!BE156</f>
        <v>0</v>
      </c>
      <c r="BF156" s="74">
        <f>+[4]Total!BF156</f>
        <v>0</v>
      </c>
      <c r="BG156" s="74">
        <f>+[4]Total!BG156</f>
        <v>0</v>
      </c>
      <c r="BH156" s="74">
        <f>+[4]Total!BH156</f>
        <v>0</v>
      </c>
      <c r="BI156" s="74">
        <f>+[4]Total!BI156</f>
        <v>0</v>
      </c>
      <c r="BJ156" s="74">
        <f>+[4]Total!BJ156</f>
        <v>0</v>
      </c>
      <c r="BK156" s="74">
        <f>+[4]Total!BK156</f>
        <v>0</v>
      </c>
      <c r="BL156" s="74">
        <f>+[4]Total!BL156</f>
        <v>0</v>
      </c>
      <c r="BM156" s="74">
        <f>+[4]Total!BM156</f>
        <v>0</v>
      </c>
      <c r="BN156" s="74">
        <f>+[4]Total!BN156</f>
        <v>0</v>
      </c>
      <c r="BO156" s="74">
        <f>+[4]Total!BO156</f>
        <v>0</v>
      </c>
      <c r="BP156" s="74">
        <f>+[4]Total!BP156</f>
        <v>0</v>
      </c>
      <c r="BQ156" s="74">
        <f>+[4]Total!BQ156</f>
        <v>0</v>
      </c>
      <c r="BR156" s="74">
        <f>+[4]Total!BR156</f>
        <v>0</v>
      </c>
      <c r="BS156" s="74">
        <f>+[4]Total!BS156</f>
        <v>0</v>
      </c>
      <c r="BT156" s="74">
        <f>+[4]Total!BT156</f>
        <v>0</v>
      </c>
      <c r="BU156" s="74">
        <f>+[4]Total!BU156</f>
        <v>0</v>
      </c>
      <c r="BV156" s="74">
        <f>+[4]Total!BV156</f>
        <v>0</v>
      </c>
      <c r="BW156" s="74">
        <f>+[4]Total!BW156</f>
        <v>0</v>
      </c>
      <c r="BX156" s="74">
        <f>+[4]Total!BX156</f>
        <v>0</v>
      </c>
      <c r="BY156" s="74">
        <f>+[4]Total!BY156</f>
        <v>0</v>
      </c>
      <c r="BZ156" s="74">
        <f>+[4]Total!BZ156</f>
        <v>0</v>
      </c>
      <c r="CA156" s="74">
        <f>+[4]Total!CA156</f>
        <v>0</v>
      </c>
      <c r="CB156" s="74">
        <f>+[4]Total!CB156</f>
        <v>0</v>
      </c>
      <c r="CC156" s="74">
        <f>+[4]Total!CC156</f>
        <v>0</v>
      </c>
      <c r="CD156" s="74">
        <f>+[4]Total!CD156</f>
        <v>0</v>
      </c>
      <c r="CE156" s="74">
        <f>+[4]Total!CE156</f>
        <v>0</v>
      </c>
      <c r="CF156" s="74">
        <f>+[4]Total!CF156</f>
        <v>0</v>
      </c>
      <c r="CG156" s="74">
        <f>+[4]Total!CG156</f>
        <v>0</v>
      </c>
      <c r="CH156" s="74">
        <f>+[4]Total!CH156</f>
        <v>0</v>
      </c>
      <c r="CI156" s="74">
        <f>+[4]Total!CI156</f>
        <v>0</v>
      </c>
      <c r="CJ156" s="74">
        <f>+[4]Total!CJ156</f>
        <v>0</v>
      </c>
      <c r="CK156" s="74">
        <f>+[4]Total!CK156</f>
        <v>0</v>
      </c>
      <c r="CL156" s="74">
        <f>+[4]Total!CL156</f>
        <v>0</v>
      </c>
      <c r="CM156" s="74">
        <f>+[4]Total!CM156</f>
        <v>0</v>
      </c>
      <c r="CN156" s="74">
        <f>+[4]Total!CN156</f>
        <v>0</v>
      </c>
      <c r="CO156" s="74">
        <f>+[4]Total!CO156</f>
        <v>0</v>
      </c>
      <c r="CP156" s="74">
        <f>+[4]Total!CP156</f>
        <v>0</v>
      </c>
      <c r="CQ156" s="74">
        <f>+[4]Total!CQ156</f>
        <v>0</v>
      </c>
      <c r="CR156" s="74">
        <f>+[4]Total!CR156</f>
        <v>0</v>
      </c>
      <c r="CS156" s="74">
        <f>+[4]Total!CS156</f>
        <v>0</v>
      </c>
      <c r="CT156" s="74">
        <f>+[4]Total!CT156</f>
        <v>0</v>
      </c>
      <c r="CU156" s="74">
        <f>+[4]Total!CU156</f>
        <v>0</v>
      </c>
      <c r="CV156" s="74">
        <f>+[4]Total!CV156</f>
        <v>0</v>
      </c>
      <c r="CW156" s="74">
        <f>+[4]Total!CW156</f>
        <v>0</v>
      </c>
      <c r="CX156" s="74">
        <f>+[4]Total!CX156</f>
        <v>0</v>
      </c>
      <c r="CY156" s="74">
        <f>+[4]Total!CY156</f>
        <v>0</v>
      </c>
      <c r="CZ156" s="74">
        <f>+[4]Total!CZ156</f>
        <v>0</v>
      </c>
      <c r="DA156" s="74">
        <f>+[4]Total!DA156</f>
        <v>0</v>
      </c>
      <c r="DB156" s="74">
        <f>+[4]Total!DB156</f>
        <v>0</v>
      </c>
      <c r="DC156" s="74">
        <f>+[4]Total!DC156</f>
        <v>0</v>
      </c>
      <c r="DD156" s="74">
        <f>+[4]Total!DD156</f>
        <v>0</v>
      </c>
      <c r="DE156" s="74">
        <f>+[4]Total!DE156</f>
        <v>0</v>
      </c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</row>
    <row r="157" spans="1:177" x14ac:dyDescent="0.25">
      <c r="A157" s="73" t="s">
        <v>143</v>
      </c>
      <c r="B157" s="74">
        <v>55</v>
      </c>
      <c r="C157" s="74">
        <v>7430</v>
      </c>
      <c r="D157" s="74">
        <v>43048</v>
      </c>
      <c r="E157" s="74">
        <v>1683</v>
      </c>
      <c r="F157" s="74">
        <v>21</v>
      </c>
      <c r="G157" s="74">
        <v>6971</v>
      </c>
      <c r="H157" s="74">
        <v>32553</v>
      </c>
      <c r="I157" s="74">
        <v>1890</v>
      </c>
      <c r="J157" s="74">
        <v>2</v>
      </c>
      <c r="K157" s="74">
        <v>48</v>
      </c>
      <c r="L157" s="74">
        <v>7064</v>
      </c>
      <c r="M157" s="74">
        <v>41998</v>
      </c>
      <c r="N157" s="74">
        <v>1642</v>
      </c>
      <c r="O157" s="74">
        <v>19</v>
      </c>
      <c r="P157" s="74">
        <v>6804</v>
      </c>
      <c r="Q157" s="74">
        <v>32573</v>
      </c>
      <c r="R157" s="74">
        <v>1879</v>
      </c>
      <c r="S157" s="74">
        <v>0</v>
      </c>
      <c r="T157" s="74">
        <v>43</v>
      </c>
      <c r="U157" s="74">
        <v>7177</v>
      </c>
      <c r="V157" s="74">
        <v>43697</v>
      </c>
      <c r="W157" s="74">
        <v>1707</v>
      </c>
      <c r="X157" s="74">
        <v>20</v>
      </c>
      <c r="Y157" s="74">
        <v>7051</v>
      </c>
      <c r="Z157" s="74">
        <v>34174</v>
      </c>
      <c r="AA157" s="74">
        <v>1965</v>
      </c>
      <c r="AB157" s="74">
        <v>0</v>
      </c>
      <c r="AC157" s="74">
        <v>49</v>
      </c>
      <c r="AD157" s="74">
        <v>7009</v>
      </c>
      <c r="AE157" s="74">
        <v>43816</v>
      </c>
      <c r="AF157" s="74">
        <v>1726</v>
      </c>
      <c r="AG157" s="74">
        <v>17</v>
      </c>
      <c r="AH157" s="74">
        <v>6961</v>
      </c>
      <c r="AI157" s="74">
        <v>34301</v>
      </c>
      <c r="AJ157" s="74">
        <v>1962</v>
      </c>
      <c r="AK157" s="74">
        <v>0</v>
      </c>
      <c r="AL157" s="74">
        <f>+[4]Total!AL157</f>
        <v>0</v>
      </c>
      <c r="AM157" s="74">
        <f>+[4]Total!AM157</f>
        <v>0</v>
      </c>
      <c r="AN157" s="74">
        <f>+[4]Total!AN157</f>
        <v>0</v>
      </c>
      <c r="AO157" s="74">
        <f>+[4]Total!AO157</f>
        <v>0</v>
      </c>
      <c r="AP157" s="74">
        <f>+[4]Total!AP157</f>
        <v>0</v>
      </c>
      <c r="AQ157" s="74">
        <f>+[4]Total!AQ157</f>
        <v>0</v>
      </c>
      <c r="AR157" s="74">
        <f>+[4]Total!AR157</f>
        <v>0</v>
      </c>
      <c r="AS157" s="74">
        <f>+[4]Total!AS157</f>
        <v>0</v>
      </c>
      <c r="AT157" s="74">
        <f>+[4]Total!AT157</f>
        <v>0</v>
      </c>
      <c r="AU157" s="74">
        <f>+[4]Total!AU157</f>
        <v>0</v>
      </c>
      <c r="AV157" s="74">
        <f>+[4]Total!AV157</f>
        <v>0</v>
      </c>
      <c r="AW157" s="74">
        <f>+[4]Total!AW157</f>
        <v>0</v>
      </c>
      <c r="AX157" s="74">
        <f>+[4]Total!AX157</f>
        <v>0</v>
      </c>
      <c r="AY157" s="74">
        <f>+[4]Total!AY157</f>
        <v>0</v>
      </c>
      <c r="AZ157" s="74">
        <f>+[4]Total!AZ157</f>
        <v>0</v>
      </c>
      <c r="BA157" s="74">
        <f>+[4]Total!BA157</f>
        <v>0</v>
      </c>
      <c r="BB157" s="74">
        <f>+[4]Total!BB157</f>
        <v>0</v>
      </c>
      <c r="BC157" s="74">
        <f>+[4]Total!BC157</f>
        <v>0</v>
      </c>
      <c r="BD157" s="74">
        <f>+[4]Total!BD157</f>
        <v>0</v>
      </c>
      <c r="BE157" s="74">
        <f>+[4]Total!BE157</f>
        <v>0</v>
      </c>
      <c r="BF157" s="74">
        <f>+[4]Total!BF157</f>
        <v>0</v>
      </c>
      <c r="BG157" s="74">
        <f>+[4]Total!BG157</f>
        <v>0</v>
      </c>
      <c r="BH157" s="74">
        <f>+[4]Total!BH157</f>
        <v>0</v>
      </c>
      <c r="BI157" s="74">
        <f>+[4]Total!BI157</f>
        <v>0</v>
      </c>
      <c r="BJ157" s="74">
        <f>+[4]Total!BJ157</f>
        <v>0</v>
      </c>
      <c r="BK157" s="74">
        <f>+[4]Total!BK157</f>
        <v>0</v>
      </c>
      <c r="BL157" s="74">
        <f>+[4]Total!BL157</f>
        <v>0</v>
      </c>
      <c r="BM157" s="74">
        <f>+[4]Total!BM157</f>
        <v>0</v>
      </c>
      <c r="BN157" s="74">
        <f>+[4]Total!BN157</f>
        <v>0</v>
      </c>
      <c r="BO157" s="74">
        <f>+[4]Total!BO157</f>
        <v>0</v>
      </c>
      <c r="BP157" s="74">
        <f>+[4]Total!BP157</f>
        <v>0</v>
      </c>
      <c r="BQ157" s="74">
        <f>+[4]Total!BQ157</f>
        <v>0</v>
      </c>
      <c r="BR157" s="74">
        <f>+[4]Total!BR157</f>
        <v>0</v>
      </c>
      <c r="BS157" s="74">
        <f>+[4]Total!BS157</f>
        <v>0</v>
      </c>
      <c r="BT157" s="74">
        <f>+[4]Total!BT157</f>
        <v>0</v>
      </c>
      <c r="BU157" s="74">
        <f>+[4]Total!BU157</f>
        <v>0</v>
      </c>
      <c r="BV157" s="74">
        <f>+[4]Total!BV157</f>
        <v>0</v>
      </c>
      <c r="BW157" s="74">
        <f>+[4]Total!BW157</f>
        <v>0</v>
      </c>
      <c r="BX157" s="74">
        <f>+[4]Total!BX157</f>
        <v>0</v>
      </c>
      <c r="BY157" s="74">
        <f>+[4]Total!BY157</f>
        <v>0</v>
      </c>
      <c r="BZ157" s="74">
        <f>+[4]Total!BZ157</f>
        <v>0</v>
      </c>
      <c r="CA157" s="74">
        <f>+[4]Total!CA157</f>
        <v>0</v>
      </c>
      <c r="CB157" s="74">
        <f>+[4]Total!CB157</f>
        <v>0</v>
      </c>
      <c r="CC157" s="74">
        <f>+[4]Total!CC157</f>
        <v>0</v>
      </c>
      <c r="CD157" s="74">
        <f>+[4]Total!CD157</f>
        <v>0</v>
      </c>
      <c r="CE157" s="74">
        <f>+[4]Total!CE157</f>
        <v>0</v>
      </c>
      <c r="CF157" s="74">
        <f>+[4]Total!CF157</f>
        <v>0</v>
      </c>
      <c r="CG157" s="74">
        <f>+[4]Total!CG157</f>
        <v>0</v>
      </c>
      <c r="CH157" s="74">
        <f>+[4]Total!CH157</f>
        <v>0</v>
      </c>
      <c r="CI157" s="74">
        <f>+[4]Total!CI157</f>
        <v>0</v>
      </c>
      <c r="CJ157" s="74">
        <f>+[4]Total!CJ157</f>
        <v>0</v>
      </c>
      <c r="CK157" s="74">
        <f>+[4]Total!CK157</f>
        <v>0</v>
      </c>
      <c r="CL157" s="74">
        <f>+[4]Total!CL157</f>
        <v>0</v>
      </c>
      <c r="CM157" s="74">
        <f>+[4]Total!CM157</f>
        <v>0</v>
      </c>
      <c r="CN157" s="74">
        <f>+[4]Total!CN157</f>
        <v>0</v>
      </c>
      <c r="CO157" s="74">
        <f>+[4]Total!CO157</f>
        <v>0</v>
      </c>
      <c r="CP157" s="74">
        <f>+[4]Total!CP157</f>
        <v>0</v>
      </c>
      <c r="CQ157" s="74">
        <f>+[4]Total!CQ157</f>
        <v>0</v>
      </c>
      <c r="CR157" s="74">
        <f>+[4]Total!CR157</f>
        <v>0</v>
      </c>
      <c r="CS157" s="74">
        <f>+[4]Total!CS157</f>
        <v>0</v>
      </c>
      <c r="CT157" s="74">
        <f>+[4]Total!CT157</f>
        <v>0</v>
      </c>
      <c r="CU157" s="74">
        <f>+[4]Total!CU157</f>
        <v>0</v>
      </c>
      <c r="CV157" s="74">
        <f>+[4]Total!CV157</f>
        <v>0</v>
      </c>
      <c r="CW157" s="74">
        <f>+[4]Total!CW157</f>
        <v>0</v>
      </c>
      <c r="CX157" s="74">
        <f>+[4]Total!CX157</f>
        <v>0</v>
      </c>
      <c r="CY157" s="74">
        <f>+[4]Total!CY157</f>
        <v>0</v>
      </c>
      <c r="CZ157" s="74">
        <f>+[4]Total!CZ157</f>
        <v>0</v>
      </c>
      <c r="DA157" s="74">
        <f>+[4]Total!DA157</f>
        <v>0</v>
      </c>
      <c r="DB157" s="74">
        <f>+[4]Total!DB157</f>
        <v>0</v>
      </c>
      <c r="DC157" s="74">
        <f>+[4]Total!DC157</f>
        <v>0</v>
      </c>
      <c r="DD157" s="74">
        <f>+[4]Total!DD157</f>
        <v>0</v>
      </c>
      <c r="DE157" s="74">
        <f>+[4]Total!DE157</f>
        <v>0</v>
      </c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</row>
    <row r="158" spans="1:177" x14ac:dyDescent="0.25">
      <c r="A158" s="73" t="s">
        <v>144</v>
      </c>
      <c r="B158" s="74">
        <v>25</v>
      </c>
      <c r="C158" s="74">
        <v>4060</v>
      </c>
      <c r="D158" s="74">
        <v>21934</v>
      </c>
      <c r="E158" s="74">
        <v>2135</v>
      </c>
      <c r="F158" s="74">
        <v>13</v>
      </c>
      <c r="G158" s="74">
        <v>4019</v>
      </c>
      <c r="H158" s="74">
        <v>16636</v>
      </c>
      <c r="I158" s="74">
        <v>2493</v>
      </c>
      <c r="J158" s="74">
        <v>0</v>
      </c>
      <c r="K158" s="74">
        <v>25</v>
      </c>
      <c r="L158" s="74">
        <v>3844</v>
      </c>
      <c r="M158" s="74">
        <v>21022</v>
      </c>
      <c r="N158" s="74">
        <v>2123</v>
      </c>
      <c r="O158" s="74">
        <v>13</v>
      </c>
      <c r="P158" s="74">
        <v>3897</v>
      </c>
      <c r="Q158" s="74">
        <v>16490</v>
      </c>
      <c r="R158" s="74">
        <v>2505</v>
      </c>
      <c r="S158" s="74">
        <v>0</v>
      </c>
      <c r="T158" s="74">
        <v>27</v>
      </c>
      <c r="U158" s="74">
        <v>3928</v>
      </c>
      <c r="V158" s="74">
        <v>21952</v>
      </c>
      <c r="W158" s="74">
        <v>2252</v>
      </c>
      <c r="X158" s="74">
        <v>8</v>
      </c>
      <c r="Y158" s="74">
        <v>3949</v>
      </c>
      <c r="Z158" s="74">
        <v>17615</v>
      </c>
      <c r="AA158" s="74">
        <v>2638</v>
      </c>
      <c r="AB158" s="74">
        <v>0</v>
      </c>
      <c r="AC158" s="74">
        <v>29</v>
      </c>
      <c r="AD158" s="74">
        <v>3817</v>
      </c>
      <c r="AE158" s="74">
        <v>21249</v>
      </c>
      <c r="AF158" s="74">
        <v>2237</v>
      </c>
      <c r="AG158" s="74">
        <v>13</v>
      </c>
      <c r="AH158" s="74">
        <v>3835</v>
      </c>
      <c r="AI158" s="74">
        <v>16962</v>
      </c>
      <c r="AJ158" s="74">
        <v>2615</v>
      </c>
      <c r="AK158" s="74">
        <v>0</v>
      </c>
      <c r="AL158" s="74">
        <f>+[4]Total!AL158</f>
        <v>0</v>
      </c>
      <c r="AM158" s="74">
        <f>+[4]Total!AM158</f>
        <v>0</v>
      </c>
      <c r="AN158" s="74">
        <f>+[4]Total!AN158</f>
        <v>0</v>
      </c>
      <c r="AO158" s="74">
        <f>+[4]Total!AO158</f>
        <v>0</v>
      </c>
      <c r="AP158" s="74">
        <f>+[4]Total!AP158</f>
        <v>0</v>
      </c>
      <c r="AQ158" s="74">
        <f>+[4]Total!AQ158</f>
        <v>0</v>
      </c>
      <c r="AR158" s="74">
        <f>+[4]Total!AR158</f>
        <v>0</v>
      </c>
      <c r="AS158" s="74">
        <f>+[4]Total!AS158</f>
        <v>0</v>
      </c>
      <c r="AT158" s="74">
        <f>+[4]Total!AT158</f>
        <v>0</v>
      </c>
      <c r="AU158" s="74">
        <f>+[4]Total!AU158</f>
        <v>0</v>
      </c>
      <c r="AV158" s="74">
        <f>+[4]Total!AV158</f>
        <v>0</v>
      </c>
      <c r="AW158" s="74">
        <f>+[4]Total!AW158</f>
        <v>0</v>
      </c>
      <c r="AX158" s="74">
        <f>+[4]Total!AX158</f>
        <v>0</v>
      </c>
      <c r="AY158" s="74">
        <f>+[4]Total!AY158</f>
        <v>0</v>
      </c>
      <c r="AZ158" s="74">
        <f>+[4]Total!AZ158</f>
        <v>0</v>
      </c>
      <c r="BA158" s="74">
        <f>+[4]Total!BA158</f>
        <v>0</v>
      </c>
      <c r="BB158" s="74">
        <f>+[4]Total!BB158</f>
        <v>0</v>
      </c>
      <c r="BC158" s="74">
        <f>+[4]Total!BC158</f>
        <v>0</v>
      </c>
      <c r="BD158" s="74">
        <f>+[4]Total!BD158</f>
        <v>0</v>
      </c>
      <c r="BE158" s="74">
        <f>+[4]Total!BE158</f>
        <v>0</v>
      </c>
      <c r="BF158" s="74">
        <f>+[4]Total!BF158</f>
        <v>0</v>
      </c>
      <c r="BG158" s="74">
        <f>+[4]Total!BG158</f>
        <v>0</v>
      </c>
      <c r="BH158" s="74">
        <f>+[4]Total!BH158</f>
        <v>0</v>
      </c>
      <c r="BI158" s="74">
        <f>+[4]Total!BI158</f>
        <v>0</v>
      </c>
      <c r="BJ158" s="74">
        <f>+[4]Total!BJ158</f>
        <v>0</v>
      </c>
      <c r="BK158" s="74">
        <f>+[4]Total!BK158</f>
        <v>0</v>
      </c>
      <c r="BL158" s="74">
        <f>+[4]Total!BL158</f>
        <v>0</v>
      </c>
      <c r="BM158" s="74">
        <f>+[4]Total!BM158</f>
        <v>0</v>
      </c>
      <c r="BN158" s="74">
        <f>+[4]Total!BN158</f>
        <v>0</v>
      </c>
      <c r="BO158" s="74">
        <f>+[4]Total!BO158</f>
        <v>0</v>
      </c>
      <c r="BP158" s="74">
        <f>+[4]Total!BP158</f>
        <v>0</v>
      </c>
      <c r="BQ158" s="74">
        <f>+[4]Total!BQ158</f>
        <v>0</v>
      </c>
      <c r="BR158" s="74">
        <f>+[4]Total!BR158</f>
        <v>0</v>
      </c>
      <c r="BS158" s="74">
        <f>+[4]Total!BS158</f>
        <v>0</v>
      </c>
      <c r="BT158" s="74">
        <f>+[4]Total!BT158</f>
        <v>0</v>
      </c>
      <c r="BU158" s="74">
        <f>+[4]Total!BU158</f>
        <v>0</v>
      </c>
      <c r="BV158" s="74">
        <f>+[4]Total!BV158</f>
        <v>0</v>
      </c>
      <c r="BW158" s="74">
        <f>+[4]Total!BW158</f>
        <v>0</v>
      </c>
      <c r="BX158" s="74">
        <f>+[4]Total!BX158</f>
        <v>0</v>
      </c>
      <c r="BY158" s="74">
        <f>+[4]Total!BY158</f>
        <v>0</v>
      </c>
      <c r="BZ158" s="74">
        <f>+[4]Total!BZ158</f>
        <v>0</v>
      </c>
      <c r="CA158" s="74">
        <f>+[4]Total!CA158</f>
        <v>0</v>
      </c>
      <c r="CB158" s="74">
        <f>+[4]Total!CB158</f>
        <v>0</v>
      </c>
      <c r="CC158" s="74">
        <f>+[4]Total!CC158</f>
        <v>0</v>
      </c>
      <c r="CD158" s="74">
        <f>+[4]Total!CD158</f>
        <v>0</v>
      </c>
      <c r="CE158" s="74">
        <f>+[4]Total!CE158</f>
        <v>0</v>
      </c>
      <c r="CF158" s="74">
        <f>+[4]Total!CF158</f>
        <v>0</v>
      </c>
      <c r="CG158" s="74">
        <f>+[4]Total!CG158</f>
        <v>0</v>
      </c>
      <c r="CH158" s="74">
        <f>+[4]Total!CH158</f>
        <v>0</v>
      </c>
      <c r="CI158" s="74">
        <f>+[4]Total!CI158</f>
        <v>0</v>
      </c>
      <c r="CJ158" s="74">
        <f>+[4]Total!CJ158</f>
        <v>0</v>
      </c>
      <c r="CK158" s="74">
        <f>+[4]Total!CK158</f>
        <v>0</v>
      </c>
      <c r="CL158" s="74">
        <f>+[4]Total!CL158</f>
        <v>0</v>
      </c>
      <c r="CM158" s="74">
        <f>+[4]Total!CM158</f>
        <v>0</v>
      </c>
      <c r="CN158" s="74">
        <f>+[4]Total!CN158</f>
        <v>0</v>
      </c>
      <c r="CO158" s="74">
        <f>+[4]Total!CO158</f>
        <v>0</v>
      </c>
      <c r="CP158" s="74">
        <f>+[4]Total!CP158</f>
        <v>0</v>
      </c>
      <c r="CQ158" s="74">
        <f>+[4]Total!CQ158</f>
        <v>0</v>
      </c>
      <c r="CR158" s="74">
        <f>+[4]Total!CR158</f>
        <v>0</v>
      </c>
      <c r="CS158" s="74">
        <f>+[4]Total!CS158</f>
        <v>0</v>
      </c>
      <c r="CT158" s="74">
        <f>+[4]Total!CT158</f>
        <v>0</v>
      </c>
      <c r="CU158" s="74">
        <f>+[4]Total!CU158</f>
        <v>0</v>
      </c>
      <c r="CV158" s="74">
        <f>+[4]Total!CV158</f>
        <v>0</v>
      </c>
      <c r="CW158" s="74">
        <f>+[4]Total!CW158</f>
        <v>0</v>
      </c>
      <c r="CX158" s="74">
        <f>+[4]Total!CX158</f>
        <v>0</v>
      </c>
      <c r="CY158" s="74">
        <f>+[4]Total!CY158</f>
        <v>0</v>
      </c>
      <c r="CZ158" s="74">
        <f>+[4]Total!CZ158</f>
        <v>0</v>
      </c>
      <c r="DA158" s="74">
        <f>+[4]Total!DA158</f>
        <v>0</v>
      </c>
      <c r="DB158" s="74">
        <f>+[4]Total!DB158</f>
        <v>0</v>
      </c>
      <c r="DC158" s="74">
        <f>+[4]Total!DC158</f>
        <v>0</v>
      </c>
      <c r="DD158" s="74">
        <f>+[4]Total!DD158</f>
        <v>0</v>
      </c>
      <c r="DE158" s="74">
        <f>+[4]Total!DE158</f>
        <v>0</v>
      </c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</row>
    <row r="159" spans="1:177" x14ac:dyDescent="0.25">
      <c r="A159" s="73" t="s">
        <v>145</v>
      </c>
      <c r="B159" s="74">
        <v>96</v>
      </c>
      <c r="C159" s="74">
        <v>5270</v>
      </c>
      <c r="D159" s="74">
        <v>40570</v>
      </c>
      <c r="E159" s="74">
        <v>2638</v>
      </c>
      <c r="F159" s="74">
        <v>49</v>
      </c>
      <c r="G159" s="74">
        <v>3013</v>
      </c>
      <c r="H159" s="74">
        <v>21688</v>
      </c>
      <c r="I159" s="74">
        <v>1656</v>
      </c>
      <c r="J159" s="74">
        <v>10</v>
      </c>
      <c r="K159" s="74">
        <v>94</v>
      </c>
      <c r="L159" s="74">
        <v>5011</v>
      </c>
      <c r="M159" s="74">
        <v>36776</v>
      </c>
      <c r="N159" s="74">
        <v>2475</v>
      </c>
      <c r="O159" s="74">
        <v>42</v>
      </c>
      <c r="P159" s="74">
        <v>2867</v>
      </c>
      <c r="Q159" s="74">
        <v>23121</v>
      </c>
      <c r="R159" s="74">
        <v>1701</v>
      </c>
      <c r="S159" s="74">
        <v>7</v>
      </c>
      <c r="T159" s="74">
        <v>103</v>
      </c>
      <c r="U159" s="74">
        <v>4960</v>
      </c>
      <c r="V159" s="74">
        <v>37193</v>
      </c>
      <c r="W159" s="74">
        <v>2508</v>
      </c>
      <c r="X159" s="74">
        <v>43</v>
      </c>
      <c r="Y159" s="74">
        <v>2889</v>
      </c>
      <c r="Z159" s="74">
        <v>23666</v>
      </c>
      <c r="AA159" s="74">
        <v>1742</v>
      </c>
      <c r="AB159" s="74">
        <v>6</v>
      </c>
      <c r="AC159" s="74">
        <v>102</v>
      </c>
      <c r="AD159" s="74">
        <v>4860</v>
      </c>
      <c r="AE159" s="74">
        <v>37658</v>
      </c>
      <c r="AF159" s="74">
        <v>2536</v>
      </c>
      <c r="AG159" s="74">
        <v>48</v>
      </c>
      <c r="AH159" s="74">
        <v>2891</v>
      </c>
      <c r="AI159" s="74">
        <v>23993</v>
      </c>
      <c r="AJ159" s="74">
        <v>1750</v>
      </c>
      <c r="AK159" s="74">
        <v>6</v>
      </c>
      <c r="AL159" s="74">
        <f>+[4]Total!AL159</f>
        <v>0</v>
      </c>
      <c r="AM159" s="74">
        <f>+[4]Total!AM159</f>
        <v>0</v>
      </c>
      <c r="AN159" s="74">
        <f>+[4]Total!AN159</f>
        <v>0</v>
      </c>
      <c r="AO159" s="74">
        <f>+[4]Total!AO159</f>
        <v>0</v>
      </c>
      <c r="AP159" s="74">
        <f>+[4]Total!AP159</f>
        <v>0</v>
      </c>
      <c r="AQ159" s="74">
        <f>+[4]Total!AQ159</f>
        <v>0</v>
      </c>
      <c r="AR159" s="74">
        <f>+[4]Total!AR159</f>
        <v>0</v>
      </c>
      <c r="AS159" s="74">
        <f>+[4]Total!AS159</f>
        <v>0</v>
      </c>
      <c r="AT159" s="74">
        <f>+[4]Total!AT159</f>
        <v>0</v>
      </c>
      <c r="AU159" s="74">
        <f>+[4]Total!AU159</f>
        <v>0</v>
      </c>
      <c r="AV159" s="74">
        <f>+[4]Total!AV159</f>
        <v>0</v>
      </c>
      <c r="AW159" s="74">
        <f>+[4]Total!AW159</f>
        <v>0</v>
      </c>
      <c r="AX159" s="74">
        <f>+[4]Total!AX159</f>
        <v>0</v>
      </c>
      <c r="AY159" s="74">
        <f>+[4]Total!AY159</f>
        <v>0</v>
      </c>
      <c r="AZ159" s="74">
        <f>+[4]Total!AZ159</f>
        <v>0</v>
      </c>
      <c r="BA159" s="74">
        <f>+[4]Total!BA159</f>
        <v>0</v>
      </c>
      <c r="BB159" s="74">
        <f>+[4]Total!BB159</f>
        <v>0</v>
      </c>
      <c r="BC159" s="74">
        <f>+[4]Total!BC159</f>
        <v>0</v>
      </c>
      <c r="BD159" s="74">
        <f>+[4]Total!BD159</f>
        <v>0</v>
      </c>
      <c r="BE159" s="74">
        <f>+[4]Total!BE159</f>
        <v>0</v>
      </c>
      <c r="BF159" s="74">
        <f>+[4]Total!BF159</f>
        <v>0</v>
      </c>
      <c r="BG159" s="74">
        <f>+[4]Total!BG159</f>
        <v>0</v>
      </c>
      <c r="BH159" s="74">
        <f>+[4]Total!BH159</f>
        <v>0</v>
      </c>
      <c r="BI159" s="74">
        <f>+[4]Total!BI159</f>
        <v>0</v>
      </c>
      <c r="BJ159" s="74">
        <f>+[4]Total!BJ159</f>
        <v>0</v>
      </c>
      <c r="BK159" s="74">
        <f>+[4]Total!BK159</f>
        <v>0</v>
      </c>
      <c r="BL159" s="74">
        <f>+[4]Total!BL159</f>
        <v>0</v>
      </c>
      <c r="BM159" s="74">
        <f>+[4]Total!BM159</f>
        <v>0</v>
      </c>
      <c r="BN159" s="74">
        <f>+[4]Total!BN159</f>
        <v>0</v>
      </c>
      <c r="BO159" s="74">
        <f>+[4]Total!BO159</f>
        <v>0</v>
      </c>
      <c r="BP159" s="74">
        <f>+[4]Total!BP159</f>
        <v>0</v>
      </c>
      <c r="BQ159" s="74">
        <f>+[4]Total!BQ159</f>
        <v>0</v>
      </c>
      <c r="BR159" s="74">
        <f>+[4]Total!BR159</f>
        <v>0</v>
      </c>
      <c r="BS159" s="74">
        <f>+[4]Total!BS159</f>
        <v>0</v>
      </c>
      <c r="BT159" s="74">
        <f>+[4]Total!BT159</f>
        <v>0</v>
      </c>
      <c r="BU159" s="74">
        <f>+[4]Total!BU159</f>
        <v>0</v>
      </c>
      <c r="BV159" s="74">
        <f>+[4]Total!BV159</f>
        <v>0</v>
      </c>
      <c r="BW159" s="74">
        <f>+[4]Total!BW159</f>
        <v>0</v>
      </c>
      <c r="BX159" s="74">
        <f>+[4]Total!BX159</f>
        <v>0</v>
      </c>
      <c r="BY159" s="74">
        <f>+[4]Total!BY159</f>
        <v>0</v>
      </c>
      <c r="BZ159" s="74">
        <f>+[4]Total!BZ159</f>
        <v>0</v>
      </c>
      <c r="CA159" s="74">
        <f>+[4]Total!CA159</f>
        <v>0</v>
      </c>
      <c r="CB159" s="74">
        <f>+[4]Total!CB159</f>
        <v>0</v>
      </c>
      <c r="CC159" s="74">
        <f>+[4]Total!CC159</f>
        <v>0</v>
      </c>
      <c r="CD159" s="74">
        <f>+[4]Total!CD159</f>
        <v>0</v>
      </c>
      <c r="CE159" s="74">
        <f>+[4]Total!CE159</f>
        <v>0</v>
      </c>
      <c r="CF159" s="74">
        <f>+[4]Total!CF159</f>
        <v>0</v>
      </c>
      <c r="CG159" s="74">
        <f>+[4]Total!CG159</f>
        <v>0</v>
      </c>
      <c r="CH159" s="74">
        <f>+[4]Total!CH159</f>
        <v>0</v>
      </c>
      <c r="CI159" s="74">
        <f>+[4]Total!CI159</f>
        <v>0</v>
      </c>
      <c r="CJ159" s="74">
        <f>+[4]Total!CJ159</f>
        <v>0</v>
      </c>
      <c r="CK159" s="74">
        <f>+[4]Total!CK159</f>
        <v>0</v>
      </c>
      <c r="CL159" s="74">
        <f>+[4]Total!CL159</f>
        <v>0</v>
      </c>
      <c r="CM159" s="74">
        <f>+[4]Total!CM159</f>
        <v>0</v>
      </c>
      <c r="CN159" s="74">
        <f>+[4]Total!CN159</f>
        <v>0</v>
      </c>
      <c r="CO159" s="74">
        <f>+[4]Total!CO159</f>
        <v>0</v>
      </c>
      <c r="CP159" s="74">
        <f>+[4]Total!CP159</f>
        <v>0</v>
      </c>
      <c r="CQ159" s="74">
        <f>+[4]Total!CQ159</f>
        <v>0</v>
      </c>
      <c r="CR159" s="74">
        <f>+[4]Total!CR159</f>
        <v>0</v>
      </c>
      <c r="CS159" s="74">
        <f>+[4]Total!CS159</f>
        <v>0</v>
      </c>
      <c r="CT159" s="74">
        <f>+[4]Total!CT159</f>
        <v>0</v>
      </c>
      <c r="CU159" s="74">
        <f>+[4]Total!CU159</f>
        <v>0</v>
      </c>
      <c r="CV159" s="74">
        <f>+[4]Total!CV159</f>
        <v>0</v>
      </c>
      <c r="CW159" s="74">
        <f>+[4]Total!CW159</f>
        <v>0</v>
      </c>
      <c r="CX159" s="74">
        <f>+[4]Total!CX159</f>
        <v>0</v>
      </c>
      <c r="CY159" s="74">
        <f>+[4]Total!CY159</f>
        <v>0</v>
      </c>
      <c r="CZ159" s="74">
        <f>+[4]Total!CZ159</f>
        <v>0</v>
      </c>
      <c r="DA159" s="74">
        <f>+[4]Total!DA159</f>
        <v>0</v>
      </c>
      <c r="DB159" s="74">
        <f>+[4]Total!DB159</f>
        <v>0</v>
      </c>
      <c r="DC159" s="74">
        <f>+[4]Total!DC159</f>
        <v>0</v>
      </c>
      <c r="DD159" s="74">
        <f>+[4]Total!DD159</f>
        <v>0</v>
      </c>
      <c r="DE159" s="74">
        <f>+[4]Total!DE159</f>
        <v>0</v>
      </c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</row>
    <row r="160" spans="1:177" x14ac:dyDescent="0.25">
      <c r="A160" s="73" t="s">
        <v>146</v>
      </c>
      <c r="B160" s="74">
        <v>40</v>
      </c>
      <c r="C160" s="74">
        <v>10084</v>
      </c>
      <c r="D160" s="74">
        <v>43794</v>
      </c>
      <c r="E160" s="74">
        <v>2600</v>
      </c>
      <c r="F160" s="74">
        <v>21</v>
      </c>
      <c r="G160" s="74">
        <v>11345</v>
      </c>
      <c r="H160" s="74">
        <v>36032</v>
      </c>
      <c r="I160" s="74">
        <v>2938</v>
      </c>
      <c r="J160" s="74">
        <v>1</v>
      </c>
      <c r="K160" s="74">
        <v>44</v>
      </c>
      <c r="L160" s="74">
        <v>10112</v>
      </c>
      <c r="M160" s="74">
        <v>43241</v>
      </c>
      <c r="N160" s="74">
        <v>2584</v>
      </c>
      <c r="O160" s="74">
        <v>23</v>
      </c>
      <c r="P160" s="74">
        <v>11348</v>
      </c>
      <c r="Q160" s="74">
        <v>36142</v>
      </c>
      <c r="R160" s="74">
        <v>2908</v>
      </c>
      <c r="S160" s="74">
        <v>2</v>
      </c>
      <c r="T160" s="74">
        <v>46</v>
      </c>
      <c r="U160" s="74">
        <v>10198</v>
      </c>
      <c r="V160" s="74">
        <v>43489</v>
      </c>
      <c r="W160" s="74">
        <v>2665</v>
      </c>
      <c r="X160" s="74">
        <v>21</v>
      </c>
      <c r="Y160" s="74">
        <v>11650</v>
      </c>
      <c r="Z160" s="74">
        <v>36802</v>
      </c>
      <c r="AA160" s="74">
        <v>2996</v>
      </c>
      <c r="AB160" s="74">
        <v>1</v>
      </c>
      <c r="AC160" s="74">
        <v>53</v>
      </c>
      <c r="AD160" s="74">
        <v>10309</v>
      </c>
      <c r="AE160" s="74">
        <v>44192</v>
      </c>
      <c r="AF160" s="74">
        <v>2756</v>
      </c>
      <c r="AG160" s="74">
        <v>22</v>
      </c>
      <c r="AH160" s="74">
        <v>11794</v>
      </c>
      <c r="AI160" s="74">
        <v>37647</v>
      </c>
      <c r="AJ160" s="74">
        <v>3089</v>
      </c>
      <c r="AK160" s="74">
        <v>1</v>
      </c>
      <c r="AL160" s="74">
        <f>+[4]Total!AL160</f>
        <v>0</v>
      </c>
      <c r="AM160" s="74">
        <f>+[4]Total!AM160</f>
        <v>0</v>
      </c>
      <c r="AN160" s="74">
        <f>+[4]Total!AN160</f>
        <v>0</v>
      </c>
      <c r="AO160" s="74">
        <f>+[4]Total!AO160</f>
        <v>0</v>
      </c>
      <c r="AP160" s="74">
        <f>+[4]Total!AP160</f>
        <v>0</v>
      </c>
      <c r="AQ160" s="74">
        <f>+[4]Total!AQ160</f>
        <v>0</v>
      </c>
      <c r="AR160" s="74">
        <f>+[4]Total!AR160</f>
        <v>0</v>
      </c>
      <c r="AS160" s="74">
        <f>+[4]Total!AS160</f>
        <v>0</v>
      </c>
      <c r="AT160" s="74">
        <f>+[4]Total!AT160</f>
        <v>0</v>
      </c>
      <c r="AU160" s="74">
        <f>+[4]Total!AU160</f>
        <v>0</v>
      </c>
      <c r="AV160" s="74">
        <f>+[4]Total!AV160</f>
        <v>0</v>
      </c>
      <c r="AW160" s="74">
        <f>+[4]Total!AW160</f>
        <v>0</v>
      </c>
      <c r="AX160" s="74">
        <f>+[4]Total!AX160</f>
        <v>0</v>
      </c>
      <c r="AY160" s="74">
        <f>+[4]Total!AY160</f>
        <v>0</v>
      </c>
      <c r="AZ160" s="74">
        <f>+[4]Total!AZ160</f>
        <v>0</v>
      </c>
      <c r="BA160" s="74">
        <f>+[4]Total!BA160</f>
        <v>0</v>
      </c>
      <c r="BB160" s="74">
        <f>+[4]Total!BB160</f>
        <v>0</v>
      </c>
      <c r="BC160" s="74">
        <f>+[4]Total!BC160</f>
        <v>0</v>
      </c>
      <c r="BD160" s="74">
        <f>+[4]Total!BD160</f>
        <v>0</v>
      </c>
      <c r="BE160" s="74">
        <f>+[4]Total!BE160</f>
        <v>0</v>
      </c>
      <c r="BF160" s="74">
        <f>+[4]Total!BF160</f>
        <v>0</v>
      </c>
      <c r="BG160" s="74">
        <f>+[4]Total!BG160</f>
        <v>0</v>
      </c>
      <c r="BH160" s="74">
        <f>+[4]Total!BH160</f>
        <v>0</v>
      </c>
      <c r="BI160" s="74">
        <f>+[4]Total!BI160</f>
        <v>0</v>
      </c>
      <c r="BJ160" s="74">
        <f>+[4]Total!BJ160</f>
        <v>0</v>
      </c>
      <c r="BK160" s="74">
        <f>+[4]Total!BK160</f>
        <v>0</v>
      </c>
      <c r="BL160" s="74">
        <f>+[4]Total!BL160</f>
        <v>0</v>
      </c>
      <c r="BM160" s="74">
        <f>+[4]Total!BM160</f>
        <v>0</v>
      </c>
      <c r="BN160" s="74">
        <f>+[4]Total!BN160</f>
        <v>0</v>
      </c>
      <c r="BO160" s="74">
        <f>+[4]Total!BO160</f>
        <v>0</v>
      </c>
      <c r="BP160" s="74">
        <f>+[4]Total!BP160</f>
        <v>0</v>
      </c>
      <c r="BQ160" s="74">
        <f>+[4]Total!BQ160</f>
        <v>0</v>
      </c>
      <c r="BR160" s="74">
        <f>+[4]Total!BR160</f>
        <v>0</v>
      </c>
      <c r="BS160" s="74">
        <f>+[4]Total!BS160</f>
        <v>0</v>
      </c>
      <c r="BT160" s="74">
        <f>+[4]Total!BT160</f>
        <v>0</v>
      </c>
      <c r="BU160" s="74">
        <f>+[4]Total!BU160</f>
        <v>0</v>
      </c>
      <c r="BV160" s="74">
        <f>+[4]Total!BV160</f>
        <v>0</v>
      </c>
      <c r="BW160" s="74">
        <f>+[4]Total!BW160</f>
        <v>0</v>
      </c>
      <c r="BX160" s="74">
        <f>+[4]Total!BX160</f>
        <v>0</v>
      </c>
      <c r="BY160" s="74">
        <f>+[4]Total!BY160</f>
        <v>0</v>
      </c>
      <c r="BZ160" s="74">
        <f>+[4]Total!BZ160</f>
        <v>0</v>
      </c>
      <c r="CA160" s="74">
        <f>+[4]Total!CA160</f>
        <v>0</v>
      </c>
      <c r="CB160" s="74">
        <f>+[4]Total!CB160</f>
        <v>0</v>
      </c>
      <c r="CC160" s="74">
        <f>+[4]Total!CC160</f>
        <v>0</v>
      </c>
      <c r="CD160" s="74">
        <f>+[4]Total!CD160</f>
        <v>0</v>
      </c>
      <c r="CE160" s="74">
        <f>+[4]Total!CE160</f>
        <v>0</v>
      </c>
      <c r="CF160" s="74">
        <f>+[4]Total!CF160</f>
        <v>0</v>
      </c>
      <c r="CG160" s="74">
        <f>+[4]Total!CG160</f>
        <v>0</v>
      </c>
      <c r="CH160" s="74">
        <f>+[4]Total!CH160</f>
        <v>0</v>
      </c>
      <c r="CI160" s="74">
        <f>+[4]Total!CI160</f>
        <v>0</v>
      </c>
      <c r="CJ160" s="74">
        <f>+[4]Total!CJ160</f>
        <v>0</v>
      </c>
      <c r="CK160" s="74">
        <f>+[4]Total!CK160</f>
        <v>0</v>
      </c>
      <c r="CL160" s="74">
        <f>+[4]Total!CL160</f>
        <v>0</v>
      </c>
      <c r="CM160" s="74">
        <f>+[4]Total!CM160</f>
        <v>0</v>
      </c>
      <c r="CN160" s="74">
        <f>+[4]Total!CN160</f>
        <v>0</v>
      </c>
      <c r="CO160" s="74">
        <f>+[4]Total!CO160</f>
        <v>0</v>
      </c>
      <c r="CP160" s="74">
        <f>+[4]Total!CP160</f>
        <v>0</v>
      </c>
      <c r="CQ160" s="74">
        <f>+[4]Total!CQ160</f>
        <v>0</v>
      </c>
      <c r="CR160" s="74">
        <f>+[4]Total!CR160</f>
        <v>0</v>
      </c>
      <c r="CS160" s="74">
        <f>+[4]Total!CS160</f>
        <v>0</v>
      </c>
      <c r="CT160" s="74">
        <f>+[4]Total!CT160</f>
        <v>0</v>
      </c>
      <c r="CU160" s="74">
        <f>+[4]Total!CU160</f>
        <v>0</v>
      </c>
      <c r="CV160" s="74">
        <f>+[4]Total!CV160</f>
        <v>0</v>
      </c>
      <c r="CW160" s="74">
        <f>+[4]Total!CW160</f>
        <v>0</v>
      </c>
      <c r="CX160" s="74">
        <f>+[4]Total!CX160</f>
        <v>0</v>
      </c>
      <c r="CY160" s="74">
        <f>+[4]Total!CY160</f>
        <v>0</v>
      </c>
      <c r="CZ160" s="74">
        <f>+[4]Total!CZ160</f>
        <v>0</v>
      </c>
      <c r="DA160" s="74">
        <f>+[4]Total!DA160</f>
        <v>0</v>
      </c>
      <c r="DB160" s="74">
        <f>+[4]Total!DB160</f>
        <v>0</v>
      </c>
      <c r="DC160" s="74">
        <f>+[4]Total!DC160</f>
        <v>0</v>
      </c>
      <c r="DD160" s="74">
        <f>+[4]Total!DD160</f>
        <v>0</v>
      </c>
      <c r="DE160" s="74">
        <f>+[4]Total!DE160</f>
        <v>0</v>
      </c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</row>
    <row r="161" spans="1:177" x14ac:dyDescent="0.25">
      <c r="A161" s="73" t="s">
        <v>147</v>
      </c>
      <c r="B161" s="74">
        <v>25</v>
      </c>
      <c r="C161" s="74">
        <v>1339</v>
      </c>
      <c r="D161" s="74">
        <v>10141</v>
      </c>
      <c r="E161" s="74">
        <v>575</v>
      </c>
      <c r="F161" s="74">
        <v>4</v>
      </c>
      <c r="G161" s="74">
        <v>1150</v>
      </c>
      <c r="H161" s="74">
        <v>7138</v>
      </c>
      <c r="I161" s="74">
        <v>634</v>
      </c>
      <c r="J161" s="74">
        <v>0</v>
      </c>
      <c r="K161" s="74">
        <v>29</v>
      </c>
      <c r="L161" s="74">
        <v>1360</v>
      </c>
      <c r="M161" s="74">
        <v>9861</v>
      </c>
      <c r="N161" s="74">
        <v>556</v>
      </c>
      <c r="O161" s="74">
        <v>6</v>
      </c>
      <c r="P161" s="74">
        <v>1128</v>
      </c>
      <c r="Q161" s="74">
        <v>6997</v>
      </c>
      <c r="R161" s="74">
        <v>640</v>
      </c>
      <c r="S161" s="74">
        <v>0</v>
      </c>
      <c r="T161" s="74">
        <v>26</v>
      </c>
      <c r="U161" s="74">
        <v>1355</v>
      </c>
      <c r="V161" s="74">
        <v>10008</v>
      </c>
      <c r="W161" s="74">
        <v>555</v>
      </c>
      <c r="X161" s="74">
        <v>4</v>
      </c>
      <c r="Y161" s="74">
        <v>1129</v>
      </c>
      <c r="Z161" s="74">
        <v>7060</v>
      </c>
      <c r="AA161" s="74">
        <v>683</v>
      </c>
      <c r="AB161" s="74">
        <v>0</v>
      </c>
      <c r="AC161" s="74">
        <v>24</v>
      </c>
      <c r="AD161" s="74">
        <v>1377</v>
      </c>
      <c r="AE161" s="74">
        <v>10237</v>
      </c>
      <c r="AF161" s="74">
        <v>598</v>
      </c>
      <c r="AG161" s="74">
        <v>8</v>
      </c>
      <c r="AH161" s="74">
        <v>1157</v>
      </c>
      <c r="AI161" s="74">
        <v>7233</v>
      </c>
      <c r="AJ161" s="74">
        <v>693</v>
      </c>
      <c r="AK161" s="74">
        <v>0</v>
      </c>
      <c r="AL161" s="74">
        <f>+[4]Total!AL161</f>
        <v>0</v>
      </c>
      <c r="AM161" s="74">
        <f>+[4]Total!AM161</f>
        <v>0</v>
      </c>
      <c r="AN161" s="74">
        <f>+[4]Total!AN161</f>
        <v>0</v>
      </c>
      <c r="AO161" s="74">
        <f>+[4]Total!AO161</f>
        <v>0</v>
      </c>
      <c r="AP161" s="74">
        <f>+[4]Total!AP161</f>
        <v>0</v>
      </c>
      <c r="AQ161" s="74">
        <f>+[4]Total!AQ161</f>
        <v>0</v>
      </c>
      <c r="AR161" s="74">
        <f>+[4]Total!AR161</f>
        <v>0</v>
      </c>
      <c r="AS161" s="74">
        <f>+[4]Total!AS161</f>
        <v>0</v>
      </c>
      <c r="AT161" s="74">
        <f>+[4]Total!AT161</f>
        <v>0</v>
      </c>
      <c r="AU161" s="74">
        <f>+[4]Total!AU161</f>
        <v>0</v>
      </c>
      <c r="AV161" s="74">
        <f>+[4]Total!AV161</f>
        <v>0</v>
      </c>
      <c r="AW161" s="74">
        <f>+[4]Total!AW161</f>
        <v>0</v>
      </c>
      <c r="AX161" s="74">
        <f>+[4]Total!AX161</f>
        <v>0</v>
      </c>
      <c r="AY161" s="74">
        <f>+[4]Total!AY161</f>
        <v>0</v>
      </c>
      <c r="AZ161" s="74">
        <f>+[4]Total!AZ161</f>
        <v>0</v>
      </c>
      <c r="BA161" s="74">
        <f>+[4]Total!BA161</f>
        <v>0</v>
      </c>
      <c r="BB161" s="74">
        <f>+[4]Total!BB161</f>
        <v>0</v>
      </c>
      <c r="BC161" s="74">
        <f>+[4]Total!BC161</f>
        <v>0</v>
      </c>
      <c r="BD161" s="74">
        <f>+[4]Total!BD161</f>
        <v>0</v>
      </c>
      <c r="BE161" s="74">
        <f>+[4]Total!BE161</f>
        <v>0</v>
      </c>
      <c r="BF161" s="74">
        <f>+[4]Total!BF161</f>
        <v>0</v>
      </c>
      <c r="BG161" s="74">
        <f>+[4]Total!BG161</f>
        <v>0</v>
      </c>
      <c r="BH161" s="74">
        <f>+[4]Total!BH161</f>
        <v>0</v>
      </c>
      <c r="BI161" s="74">
        <f>+[4]Total!BI161</f>
        <v>0</v>
      </c>
      <c r="BJ161" s="74">
        <f>+[4]Total!BJ161</f>
        <v>0</v>
      </c>
      <c r="BK161" s="74">
        <f>+[4]Total!BK161</f>
        <v>0</v>
      </c>
      <c r="BL161" s="74">
        <f>+[4]Total!BL161</f>
        <v>0</v>
      </c>
      <c r="BM161" s="74">
        <f>+[4]Total!BM161</f>
        <v>0</v>
      </c>
      <c r="BN161" s="74">
        <f>+[4]Total!BN161</f>
        <v>0</v>
      </c>
      <c r="BO161" s="74">
        <f>+[4]Total!BO161</f>
        <v>0</v>
      </c>
      <c r="BP161" s="74">
        <f>+[4]Total!BP161</f>
        <v>0</v>
      </c>
      <c r="BQ161" s="74">
        <f>+[4]Total!BQ161</f>
        <v>0</v>
      </c>
      <c r="BR161" s="74">
        <f>+[4]Total!BR161</f>
        <v>0</v>
      </c>
      <c r="BS161" s="74">
        <f>+[4]Total!BS161</f>
        <v>0</v>
      </c>
      <c r="BT161" s="74">
        <f>+[4]Total!BT161</f>
        <v>0</v>
      </c>
      <c r="BU161" s="74">
        <f>+[4]Total!BU161</f>
        <v>0</v>
      </c>
      <c r="BV161" s="74">
        <f>+[4]Total!BV161</f>
        <v>0</v>
      </c>
      <c r="BW161" s="74">
        <f>+[4]Total!BW161</f>
        <v>0</v>
      </c>
      <c r="BX161" s="74">
        <f>+[4]Total!BX161</f>
        <v>0</v>
      </c>
      <c r="BY161" s="74">
        <f>+[4]Total!BY161</f>
        <v>0</v>
      </c>
      <c r="BZ161" s="74">
        <f>+[4]Total!BZ161</f>
        <v>0</v>
      </c>
      <c r="CA161" s="74">
        <f>+[4]Total!CA161</f>
        <v>0</v>
      </c>
      <c r="CB161" s="74">
        <f>+[4]Total!CB161</f>
        <v>0</v>
      </c>
      <c r="CC161" s="74">
        <f>+[4]Total!CC161</f>
        <v>0</v>
      </c>
      <c r="CD161" s="74">
        <f>+[4]Total!CD161</f>
        <v>0</v>
      </c>
      <c r="CE161" s="74">
        <f>+[4]Total!CE161</f>
        <v>0</v>
      </c>
      <c r="CF161" s="74">
        <f>+[4]Total!CF161</f>
        <v>0</v>
      </c>
      <c r="CG161" s="74">
        <f>+[4]Total!CG161</f>
        <v>0</v>
      </c>
      <c r="CH161" s="74">
        <f>+[4]Total!CH161</f>
        <v>0</v>
      </c>
      <c r="CI161" s="74">
        <f>+[4]Total!CI161</f>
        <v>0</v>
      </c>
      <c r="CJ161" s="74">
        <f>+[4]Total!CJ161</f>
        <v>0</v>
      </c>
      <c r="CK161" s="74">
        <f>+[4]Total!CK161</f>
        <v>0</v>
      </c>
      <c r="CL161" s="74">
        <f>+[4]Total!CL161</f>
        <v>0</v>
      </c>
      <c r="CM161" s="74">
        <f>+[4]Total!CM161</f>
        <v>0</v>
      </c>
      <c r="CN161" s="74">
        <f>+[4]Total!CN161</f>
        <v>0</v>
      </c>
      <c r="CO161" s="74">
        <f>+[4]Total!CO161</f>
        <v>0</v>
      </c>
      <c r="CP161" s="74">
        <f>+[4]Total!CP161</f>
        <v>0</v>
      </c>
      <c r="CQ161" s="74">
        <f>+[4]Total!CQ161</f>
        <v>0</v>
      </c>
      <c r="CR161" s="74">
        <f>+[4]Total!CR161</f>
        <v>0</v>
      </c>
      <c r="CS161" s="74">
        <f>+[4]Total!CS161</f>
        <v>0</v>
      </c>
      <c r="CT161" s="74">
        <f>+[4]Total!CT161</f>
        <v>0</v>
      </c>
      <c r="CU161" s="74">
        <f>+[4]Total!CU161</f>
        <v>0</v>
      </c>
      <c r="CV161" s="74">
        <f>+[4]Total!CV161</f>
        <v>0</v>
      </c>
      <c r="CW161" s="74">
        <f>+[4]Total!CW161</f>
        <v>0</v>
      </c>
      <c r="CX161" s="74">
        <f>+[4]Total!CX161</f>
        <v>0</v>
      </c>
      <c r="CY161" s="74">
        <f>+[4]Total!CY161</f>
        <v>0</v>
      </c>
      <c r="CZ161" s="74">
        <f>+[4]Total!CZ161</f>
        <v>0</v>
      </c>
      <c r="DA161" s="74">
        <f>+[4]Total!DA161</f>
        <v>0</v>
      </c>
      <c r="DB161" s="74">
        <f>+[4]Total!DB161</f>
        <v>0</v>
      </c>
      <c r="DC161" s="74">
        <f>+[4]Total!DC161</f>
        <v>0</v>
      </c>
      <c r="DD161" s="74">
        <f>+[4]Total!DD161</f>
        <v>0</v>
      </c>
      <c r="DE161" s="74">
        <f>+[4]Total!DE161</f>
        <v>0</v>
      </c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</row>
    <row r="162" spans="1:177" x14ac:dyDescent="0.25">
      <c r="A162" s="73"/>
      <c r="B162" s="74">
        <v>0</v>
      </c>
      <c r="C162" s="74">
        <v>0</v>
      </c>
      <c r="D162" s="74">
        <v>0</v>
      </c>
      <c r="E162" s="74">
        <v>0</v>
      </c>
      <c r="F162" s="74">
        <v>0</v>
      </c>
      <c r="G162" s="74">
        <v>0</v>
      </c>
      <c r="H162" s="74">
        <v>0</v>
      </c>
      <c r="I162" s="74">
        <v>0</v>
      </c>
      <c r="J162" s="74">
        <v>0</v>
      </c>
      <c r="K162" s="74">
        <v>0</v>
      </c>
      <c r="L162" s="74">
        <v>0</v>
      </c>
      <c r="M162" s="74">
        <v>0</v>
      </c>
      <c r="N162" s="74">
        <v>0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4">
        <v>0</v>
      </c>
      <c r="V162" s="74">
        <v>0</v>
      </c>
      <c r="W162" s="74">
        <v>0</v>
      </c>
      <c r="X162" s="74">
        <v>0</v>
      </c>
      <c r="Y162" s="74">
        <v>0</v>
      </c>
      <c r="Z162" s="74">
        <v>0</v>
      </c>
      <c r="AA162" s="74">
        <v>0</v>
      </c>
      <c r="AB162" s="74">
        <v>0</v>
      </c>
      <c r="AC162" s="74">
        <v>0</v>
      </c>
      <c r="AD162" s="74">
        <v>0</v>
      </c>
      <c r="AE162" s="74">
        <v>0</v>
      </c>
      <c r="AF162" s="74">
        <v>0</v>
      </c>
      <c r="AG162" s="74">
        <v>0</v>
      </c>
      <c r="AH162" s="74">
        <v>0</v>
      </c>
      <c r="AI162" s="74">
        <v>0</v>
      </c>
      <c r="AJ162" s="74">
        <v>0</v>
      </c>
      <c r="AK162" s="74">
        <v>0</v>
      </c>
      <c r="AL162" s="74">
        <f>+[4]Total!AL162</f>
        <v>0</v>
      </c>
      <c r="AM162" s="74">
        <f>+[4]Total!AM162</f>
        <v>0</v>
      </c>
      <c r="AN162" s="74">
        <f>+[4]Total!AN162</f>
        <v>0</v>
      </c>
      <c r="AO162" s="74">
        <f>+[4]Total!AO162</f>
        <v>0</v>
      </c>
      <c r="AP162" s="74">
        <f>+[4]Total!AP162</f>
        <v>0</v>
      </c>
      <c r="AQ162" s="74">
        <f>+[4]Total!AQ162</f>
        <v>0</v>
      </c>
      <c r="AR162" s="74">
        <f>+[4]Total!AR162</f>
        <v>0</v>
      </c>
      <c r="AS162" s="74">
        <f>+[4]Total!AS162</f>
        <v>0</v>
      </c>
      <c r="AT162" s="74">
        <f>+[4]Total!AT162</f>
        <v>0</v>
      </c>
      <c r="AU162" s="74">
        <f>+[4]Total!AU162</f>
        <v>0</v>
      </c>
      <c r="AV162" s="74">
        <f>+[4]Total!AV162</f>
        <v>0</v>
      </c>
      <c r="AW162" s="74">
        <f>+[4]Total!AW162</f>
        <v>0</v>
      </c>
      <c r="AX162" s="74">
        <f>+[4]Total!AX162</f>
        <v>0</v>
      </c>
      <c r="AY162" s="74">
        <f>+[4]Total!AY162</f>
        <v>0</v>
      </c>
      <c r="AZ162" s="74">
        <f>+[4]Total!AZ162</f>
        <v>0</v>
      </c>
      <c r="BA162" s="74">
        <f>+[4]Total!BA162</f>
        <v>0</v>
      </c>
      <c r="BB162" s="74">
        <f>+[4]Total!BB162</f>
        <v>0</v>
      </c>
      <c r="BC162" s="74">
        <f>+[4]Total!BC162</f>
        <v>0</v>
      </c>
      <c r="BD162" s="74">
        <f>+[4]Total!BD162</f>
        <v>0</v>
      </c>
      <c r="BE162" s="74">
        <f>+[4]Total!BE162</f>
        <v>0</v>
      </c>
      <c r="BF162" s="74">
        <f>+[4]Total!BF162</f>
        <v>0</v>
      </c>
      <c r="BG162" s="74">
        <f>+[4]Total!BG162</f>
        <v>0</v>
      </c>
      <c r="BH162" s="74">
        <f>+[4]Total!BH162</f>
        <v>0</v>
      </c>
      <c r="BI162" s="74">
        <f>+[4]Total!BI162</f>
        <v>0</v>
      </c>
      <c r="BJ162" s="74">
        <f>+[4]Total!BJ162</f>
        <v>0</v>
      </c>
      <c r="BK162" s="74">
        <f>+[4]Total!BK162</f>
        <v>0</v>
      </c>
      <c r="BL162" s="74">
        <f>+[4]Total!BL162</f>
        <v>0</v>
      </c>
      <c r="BM162" s="74">
        <f>+[4]Total!BM162</f>
        <v>0</v>
      </c>
      <c r="BN162" s="74">
        <f>+[4]Total!BN162</f>
        <v>0</v>
      </c>
      <c r="BO162" s="74">
        <f>+[4]Total!BO162</f>
        <v>0</v>
      </c>
      <c r="BP162" s="74">
        <f>+[4]Total!BP162</f>
        <v>0</v>
      </c>
      <c r="BQ162" s="74">
        <f>+[4]Total!BQ162</f>
        <v>0</v>
      </c>
      <c r="BR162" s="74">
        <f>+[4]Total!BR162</f>
        <v>0</v>
      </c>
      <c r="BS162" s="74">
        <f>+[4]Total!BS162</f>
        <v>0</v>
      </c>
      <c r="BT162" s="74">
        <f>+[4]Total!BT162</f>
        <v>0</v>
      </c>
      <c r="BU162" s="74">
        <f>+[4]Total!BU162</f>
        <v>0</v>
      </c>
      <c r="BV162" s="74">
        <f>+[4]Total!BV162</f>
        <v>0</v>
      </c>
      <c r="BW162" s="74">
        <f>+[4]Total!BW162</f>
        <v>0</v>
      </c>
      <c r="BX162" s="74">
        <f>+[4]Total!BX162</f>
        <v>0</v>
      </c>
      <c r="BY162" s="74">
        <f>+[4]Total!BY162</f>
        <v>0</v>
      </c>
      <c r="BZ162" s="74">
        <f>+[4]Total!BZ162</f>
        <v>0</v>
      </c>
      <c r="CA162" s="74">
        <f>+[4]Total!CA162</f>
        <v>0</v>
      </c>
      <c r="CB162" s="74">
        <f>+[4]Total!CB162</f>
        <v>0</v>
      </c>
      <c r="CC162" s="74">
        <f>+[4]Total!CC162</f>
        <v>0</v>
      </c>
      <c r="CD162" s="74">
        <f>+[4]Total!CD162</f>
        <v>0</v>
      </c>
      <c r="CE162" s="74">
        <f>+[4]Total!CE162</f>
        <v>0</v>
      </c>
      <c r="CF162" s="74">
        <f>+[4]Total!CF162</f>
        <v>0</v>
      </c>
      <c r="CG162" s="74">
        <f>+[4]Total!CG162</f>
        <v>0</v>
      </c>
      <c r="CH162" s="74">
        <f>+[4]Total!CH162</f>
        <v>0</v>
      </c>
      <c r="CI162" s="74">
        <f>+[4]Total!CI162</f>
        <v>0</v>
      </c>
      <c r="CJ162" s="74">
        <f>+[4]Total!CJ162</f>
        <v>0</v>
      </c>
      <c r="CK162" s="74">
        <f>+[4]Total!CK162</f>
        <v>0</v>
      </c>
      <c r="CL162" s="74">
        <f>+[4]Total!CL162</f>
        <v>0</v>
      </c>
      <c r="CM162" s="74">
        <f>+[4]Total!CM162</f>
        <v>0</v>
      </c>
      <c r="CN162" s="74">
        <f>+[4]Total!CN162</f>
        <v>0</v>
      </c>
      <c r="CO162" s="74">
        <f>+[4]Total!CO162</f>
        <v>0</v>
      </c>
      <c r="CP162" s="74">
        <f>+[4]Total!CP162</f>
        <v>0</v>
      </c>
      <c r="CQ162" s="74">
        <f>+[4]Total!CQ162</f>
        <v>0</v>
      </c>
      <c r="CR162" s="74">
        <f>+[4]Total!CR162</f>
        <v>0</v>
      </c>
      <c r="CS162" s="74">
        <f>+[4]Total!CS162</f>
        <v>0</v>
      </c>
      <c r="CT162" s="74">
        <f>+[4]Total!CT162</f>
        <v>0</v>
      </c>
      <c r="CU162" s="74">
        <f>+[4]Total!CU162</f>
        <v>0</v>
      </c>
      <c r="CV162" s="74">
        <f>+[4]Total!CV162</f>
        <v>0</v>
      </c>
      <c r="CW162" s="74">
        <f>+[4]Total!CW162</f>
        <v>0</v>
      </c>
      <c r="CX162" s="74">
        <f>+[4]Total!CX162</f>
        <v>0</v>
      </c>
      <c r="CY162" s="74">
        <f>+[4]Total!CY162</f>
        <v>0</v>
      </c>
      <c r="CZ162" s="74">
        <f>+[4]Total!CZ162</f>
        <v>0</v>
      </c>
      <c r="DA162" s="74">
        <f>+[4]Total!DA162</f>
        <v>0</v>
      </c>
      <c r="DB162" s="74">
        <f>+[4]Total!DB162</f>
        <v>0</v>
      </c>
      <c r="DC162" s="74">
        <f>+[4]Total!DC162</f>
        <v>0</v>
      </c>
      <c r="DD162" s="74">
        <f>+[4]Total!DD162</f>
        <v>0</v>
      </c>
      <c r="DE162" s="74">
        <f>+[4]Total!DE162</f>
        <v>0</v>
      </c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</row>
    <row r="163" spans="1:177" x14ac:dyDescent="0.25">
      <c r="A163" s="70" t="s">
        <v>148</v>
      </c>
      <c r="B163" s="71">
        <v>1635</v>
      </c>
      <c r="C163" s="71">
        <v>114682</v>
      </c>
      <c r="D163" s="71">
        <v>614566</v>
      </c>
      <c r="E163" s="71">
        <v>33789</v>
      </c>
      <c r="F163" s="71">
        <v>1013</v>
      </c>
      <c r="G163" s="71">
        <v>102613</v>
      </c>
      <c r="H163" s="71">
        <v>485193</v>
      </c>
      <c r="I163" s="71">
        <v>35018</v>
      </c>
      <c r="J163" s="71">
        <v>279</v>
      </c>
      <c r="K163" s="71">
        <v>1783</v>
      </c>
      <c r="L163" s="71">
        <v>106570</v>
      </c>
      <c r="M163" s="71">
        <v>578695</v>
      </c>
      <c r="N163" s="71">
        <v>31789</v>
      </c>
      <c r="O163" s="71">
        <v>1110</v>
      </c>
      <c r="P163" s="71">
        <v>98195</v>
      </c>
      <c r="Q163" s="71">
        <v>474703</v>
      </c>
      <c r="R163" s="71">
        <v>33536</v>
      </c>
      <c r="S163" s="71">
        <v>270</v>
      </c>
      <c r="T163" s="71">
        <v>1897</v>
      </c>
      <c r="U163" s="71">
        <v>107643</v>
      </c>
      <c r="V163" s="71">
        <v>583885</v>
      </c>
      <c r="W163" s="71">
        <v>32659</v>
      </c>
      <c r="X163" s="71">
        <v>1183</v>
      </c>
      <c r="Y163" s="71">
        <v>99979</v>
      </c>
      <c r="Z163" s="71">
        <v>479314</v>
      </c>
      <c r="AA163" s="71">
        <v>34798</v>
      </c>
      <c r="AB163" s="71">
        <v>274</v>
      </c>
      <c r="AC163" s="71">
        <v>2030</v>
      </c>
      <c r="AD163" s="71">
        <v>106428</v>
      </c>
      <c r="AE163" s="71">
        <v>584571</v>
      </c>
      <c r="AF163" s="71">
        <v>33061</v>
      </c>
      <c r="AG163" s="71">
        <v>1261</v>
      </c>
      <c r="AH163" s="71">
        <v>99540</v>
      </c>
      <c r="AI163" s="71">
        <v>483380</v>
      </c>
      <c r="AJ163" s="71">
        <v>35277</v>
      </c>
      <c r="AK163" s="71">
        <v>272</v>
      </c>
      <c r="AL163" s="71">
        <f>SUM(AL164:AL179)</f>
        <v>0</v>
      </c>
      <c r="AM163" s="71">
        <f t="shared" ref="AM163:AT163" si="72">SUM(AM164:AM179)</f>
        <v>0</v>
      </c>
      <c r="AN163" s="71">
        <f t="shared" si="72"/>
        <v>0</v>
      </c>
      <c r="AO163" s="71">
        <f t="shared" si="72"/>
        <v>0</v>
      </c>
      <c r="AP163" s="71">
        <f t="shared" si="72"/>
        <v>0</v>
      </c>
      <c r="AQ163" s="71">
        <f t="shared" si="72"/>
        <v>0</v>
      </c>
      <c r="AR163" s="71">
        <f t="shared" si="72"/>
        <v>0</v>
      </c>
      <c r="AS163" s="71">
        <f t="shared" si="72"/>
        <v>0</v>
      </c>
      <c r="AT163" s="71">
        <f t="shared" si="72"/>
        <v>0</v>
      </c>
      <c r="AU163" s="71">
        <f>SUM(AU164:AU179)</f>
        <v>0</v>
      </c>
      <c r="AV163" s="71">
        <f t="shared" ref="AV163:BC163" si="73">SUM(AV164:AV179)</f>
        <v>0</v>
      </c>
      <c r="AW163" s="71">
        <f t="shared" si="73"/>
        <v>0</v>
      </c>
      <c r="AX163" s="71">
        <f t="shared" si="73"/>
        <v>0</v>
      </c>
      <c r="AY163" s="71">
        <f t="shared" si="73"/>
        <v>0</v>
      </c>
      <c r="AZ163" s="71">
        <f t="shared" si="73"/>
        <v>0</v>
      </c>
      <c r="BA163" s="71">
        <f t="shared" si="73"/>
        <v>0</v>
      </c>
      <c r="BB163" s="71">
        <f t="shared" si="73"/>
        <v>0</v>
      </c>
      <c r="BC163" s="71">
        <f t="shared" si="73"/>
        <v>0</v>
      </c>
      <c r="BD163" s="71">
        <f>SUM(BD164:BD179)</f>
        <v>0</v>
      </c>
      <c r="BE163" s="71">
        <f t="shared" ref="BE163:BL163" si="74">SUM(BE164:BE179)</f>
        <v>0</v>
      </c>
      <c r="BF163" s="71">
        <f t="shared" si="74"/>
        <v>0</v>
      </c>
      <c r="BG163" s="71">
        <f t="shared" si="74"/>
        <v>0</v>
      </c>
      <c r="BH163" s="71">
        <f t="shared" si="74"/>
        <v>0</v>
      </c>
      <c r="BI163" s="71">
        <f t="shared" si="74"/>
        <v>0</v>
      </c>
      <c r="BJ163" s="71">
        <f t="shared" si="74"/>
        <v>0</v>
      </c>
      <c r="BK163" s="71">
        <f t="shared" si="74"/>
        <v>0</v>
      </c>
      <c r="BL163" s="71">
        <f t="shared" si="74"/>
        <v>0</v>
      </c>
      <c r="BM163" s="71">
        <f>SUM(BM164:BM179)</f>
        <v>0</v>
      </c>
      <c r="BN163" s="71">
        <f t="shared" ref="BN163:BU163" si="75">SUM(BN164:BN179)</f>
        <v>0</v>
      </c>
      <c r="BO163" s="71">
        <f t="shared" si="75"/>
        <v>0</v>
      </c>
      <c r="BP163" s="71">
        <f t="shared" si="75"/>
        <v>0</v>
      </c>
      <c r="BQ163" s="71">
        <f t="shared" si="75"/>
        <v>0</v>
      </c>
      <c r="BR163" s="71">
        <f t="shared" si="75"/>
        <v>0</v>
      </c>
      <c r="BS163" s="71">
        <f t="shared" si="75"/>
        <v>0</v>
      </c>
      <c r="BT163" s="71">
        <f t="shared" si="75"/>
        <v>0</v>
      </c>
      <c r="BU163" s="71">
        <f t="shared" si="75"/>
        <v>0</v>
      </c>
      <c r="BV163" s="71">
        <f>SUM(BV164:BV179)</f>
        <v>0</v>
      </c>
      <c r="BW163" s="71">
        <f t="shared" ref="BW163:CD163" si="76">SUM(BW164:BW179)</f>
        <v>0</v>
      </c>
      <c r="BX163" s="71">
        <f t="shared" si="76"/>
        <v>0</v>
      </c>
      <c r="BY163" s="71">
        <f t="shared" si="76"/>
        <v>0</v>
      </c>
      <c r="BZ163" s="71">
        <f t="shared" si="76"/>
        <v>0</v>
      </c>
      <c r="CA163" s="71">
        <f t="shared" si="76"/>
        <v>0</v>
      </c>
      <c r="CB163" s="71">
        <f t="shared" si="76"/>
        <v>0</v>
      </c>
      <c r="CC163" s="71">
        <f t="shared" si="76"/>
        <v>0</v>
      </c>
      <c r="CD163" s="71">
        <f t="shared" si="76"/>
        <v>0</v>
      </c>
      <c r="CE163" s="71">
        <f>SUM(CE164:CE179)</f>
        <v>0</v>
      </c>
      <c r="CF163" s="71">
        <f t="shared" ref="CF163:CM163" si="77">SUM(CF164:CF179)</f>
        <v>0</v>
      </c>
      <c r="CG163" s="71">
        <f t="shared" si="77"/>
        <v>0</v>
      </c>
      <c r="CH163" s="71">
        <f t="shared" si="77"/>
        <v>0</v>
      </c>
      <c r="CI163" s="71">
        <f t="shared" si="77"/>
        <v>0</v>
      </c>
      <c r="CJ163" s="71">
        <f t="shared" si="77"/>
        <v>0</v>
      </c>
      <c r="CK163" s="71">
        <f t="shared" si="77"/>
        <v>0</v>
      </c>
      <c r="CL163" s="71">
        <f t="shared" si="77"/>
        <v>0</v>
      </c>
      <c r="CM163" s="71">
        <f t="shared" si="77"/>
        <v>0</v>
      </c>
      <c r="CN163" s="71">
        <f>SUM(CN164:CN179)</f>
        <v>0</v>
      </c>
      <c r="CO163" s="71">
        <f t="shared" ref="CO163:CV163" si="78">SUM(CO164:CO179)</f>
        <v>0</v>
      </c>
      <c r="CP163" s="71">
        <f t="shared" si="78"/>
        <v>0</v>
      </c>
      <c r="CQ163" s="71">
        <f t="shared" si="78"/>
        <v>0</v>
      </c>
      <c r="CR163" s="71">
        <f t="shared" si="78"/>
        <v>0</v>
      </c>
      <c r="CS163" s="71">
        <f t="shared" si="78"/>
        <v>0</v>
      </c>
      <c r="CT163" s="71">
        <f t="shared" si="78"/>
        <v>0</v>
      </c>
      <c r="CU163" s="71">
        <f t="shared" si="78"/>
        <v>0</v>
      </c>
      <c r="CV163" s="71">
        <f t="shared" si="78"/>
        <v>0</v>
      </c>
      <c r="CW163" s="71">
        <f>SUM(CW164:CW179)</f>
        <v>0</v>
      </c>
      <c r="CX163" s="71">
        <f t="shared" ref="CX163:DE163" si="79">SUM(CX164:CX179)</f>
        <v>0</v>
      </c>
      <c r="CY163" s="71">
        <f t="shared" si="79"/>
        <v>0</v>
      </c>
      <c r="CZ163" s="71">
        <f t="shared" si="79"/>
        <v>0</v>
      </c>
      <c r="DA163" s="71">
        <f t="shared" si="79"/>
        <v>0</v>
      </c>
      <c r="DB163" s="71">
        <f t="shared" si="79"/>
        <v>0</v>
      </c>
      <c r="DC163" s="71">
        <f t="shared" si="79"/>
        <v>0</v>
      </c>
      <c r="DD163" s="71">
        <f t="shared" si="79"/>
        <v>0</v>
      </c>
      <c r="DE163" s="71">
        <f t="shared" si="79"/>
        <v>0</v>
      </c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</row>
    <row r="164" spans="1:177" x14ac:dyDescent="0.25">
      <c r="A164" s="73" t="s">
        <v>149</v>
      </c>
      <c r="B164" s="74">
        <v>637</v>
      </c>
      <c r="C164" s="74">
        <v>33403</v>
      </c>
      <c r="D164" s="74">
        <v>162551</v>
      </c>
      <c r="E164" s="74">
        <v>8408</v>
      </c>
      <c r="F164" s="74">
        <v>417</v>
      </c>
      <c r="G164" s="74">
        <v>32147</v>
      </c>
      <c r="H164" s="74">
        <v>136902</v>
      </c>
      <c r="I164" s="74">
        <v>8892</v>
      </c>
      <c r="J164" s="74">
        <v>18</v>
      </c>
      <c r="K164" s="74">
        <v>668</v>
      </c>
      <c r="L164" s="74">
        <v>31451</v>
      </c>
      <c r="M164" s="74">
        <v>152413</v>
      </c>
      <c r="N164" s="74">
        <v>7945</v>
      </c>
      <c r="O164" s="74">
        <v>434</v>
      </c>
      <c r="P164" s="74">
        <v>31061</v>
      </c>
      <c r="Q164" s="74">
        <v>136183</v>
      </c>
      <c r="R164" s="74">
        <v>8594</v>
      </c>
      <c r="S164" s="74">
        <v>17</v>
      </c>
      <c r="T164" s="74">
        <v>663</v>
      </c>
      <c r="U164" s="74">
        <v>32054</v>
      </c>
      <c r="V164" s="74">
        <v>154306</v>
      </c>
      <c r="W164" s="74">
        <v>8185</v>
      </c>
      <c r="X164" s="74">
        <v>461</v>
      </c>
      <c r="Y164" s="74">
        <v>31767</v>
      </c>
      <c r="Z164" s="74">
        <v>138367</v>
      </c>
      <c r="AA164" s="74">
        <v>8887</v>
      </c>
      <c r="AB164" s="74">
        <v>21</v>
      </c>
      <c r="AC164" s="74">
        <v>683</v>
      </c>
      <c r="AD164" s="74">
        <v>31918</v>
      </c>
      <c r="AE164" s="74">
        <v>154951</v>
      </c>
      <c r="AF164" s="74">
        <v>8257</v>
      </c>
      <c r="AG164" s="74">
        <v>462</v>
      </c>
      <c r="AH164" s="74">
        <v>31667</v>
      </c>
      <c r="AI164" s="74">
        <v>139245</v>
      </c>
      <c r="AJ164" s="74">
        <v>8990</v>
      </c>
      <c r="AK164" s="74">
        <v>19</v>
      </c>
      <c r="AL164" s="74">
        <f>+[3]Total!AL164</f>
        <v>0</v>
      </c>
      <c r="AM164" s="74">
        <f>+[3]Total!AM164</f>
        <v>0</v>
      </c>
      <c r="AN164" s="74">
        <f>+[3]Total!AN164</f>
        <v>0</v>
      </c>
      <c r="AO164" s="74">
        <f>+[3]Total!AO164</f>
        <v>0</v>
      </c>
      <c r="AP164" s="74">
        <f>+[3]Total!AP164</f>
        <v>0</v>
      </c>
      <c r="AQ164" s="74">
        <f>+[3]Total!AQ164</f>
        <v>0</v>
      </c>
      <c r="AR164" s="74">
        <f>+[3]Total!AR164</f>
        <v>0</v>
      </c>
      <c r="AS164" s="74">
        <f>+[3]Total!AS164</f>
        <v>0</v>
      </c>
      <c r="AT164" s="74">
        <f>+[3]Total!AT164</f>
        <v>0</v>
      </c>
      <c r="AU164" s="74">
        <f>+[3]Total!AU164</f>
        <v>0</v>
      </c>
      <c r="AV164" s="74">
        <f>+[3]Total!AV164</f>
        <v>0</v>
      </c>
      <c r="AW164" s="74">
        <f>+[3]Total!AW164</f>
        <v>0</v>
      </c>
      <c r="AX164" s="74">
        <f>+[3]Total!AX164</f>
        <v>0</v>
      </c>
      <c r="AY164" s="74">
        <f>+[3]Total!AY164</f>
        <v>0</v>
      </c>
      <c r="AZ164" s="74">
        <f>+[3]Total!AZ164</f>
        <v>0</v>
      </c>
      <c r="BA164" s="74">
        <f>+[3]Total!BA164</f>
        <v>0</v>
      </c>
      <c r="BB164" s="74">
        <f>+[3]Total!BB164</f>
        <v>0</v>
      </c>
      <c r="BC164" s="74">
        <f>+[3]Total!BC164</f>
        <v>0</v>
      </c>
      <c r="BD164" s="74">
        <f>+[3]Total!BD164</f>
        <v>0</v>
      </c>
      <c r="BE164" s="74">
        <f>+[3]Total!BE164</f>
        <v>0</v>
      </c>
      <c r="BF164" s="74">
        <f>+[3]Total!BF164</f>
        <v>0</v>
      </c>
      <c r="BG164" s="74">
        <f>+[3]Total!BG164</f>
        <v>0</v>
      </c>
      <c r="BH164" s="74">
        <f>+[3]Total!BH164</f>
        <v>0</v>
      </c>
      <c r="BI164" s="74">
        <f>+[3]Total!BI164</f>
        <v>0</v>
      </c>
      <c r="BJ164" s="74">
        <f>+[3]Total!BJ164</f>
        <v>0</v>
      </c>
      <c r="BK164" s="74">
        <f>+[3]Total!BK164</f>
        <v>0</v>
      </c>
      <c r="BL164" s="74">
        <f>+[3]Total!BL164</f>
        <v>0</v>
      </c>
      <c r="BM164" s="74">
        <f>+[3]Total!BM164</f>
        <v>0</v>
      </c>
      <c r="BN164" s="74">
        <f>+[3]Total!BN164</f>
        <v>0</v>
      </c>
      <c r="BO164" s="74">
        <f>+[3]Total!BO164</f>
        <v>0</v>
      </c>
      <c r="BP164" s="74">
        <f>+[3]Total!BP164</f>
        <v>0</v>
      </c>
      <c r="BQ164" s="74">
        <f>+[3]Total!BQ164</f>
        <v>0</v>
      </c>
      <c r="BR164" s="74">
        <f>+[3]Total!BR164</f>
        <v>0</v>
      </c>
      <c r="BS164" s="74">
        <f>+[3]Total!BS164</f>
        <v>0</v>
      </c>
      <c r="BT164" s="74">
        <f>+[3]Total!BT164</f>
        <v>0</v>
      </c>
      <c r="BU164" s="74">
        <f>+[3]Total!BU164</f>
        <v>0</v>
      </c>
      <c r="BV164" s="74">
        <f>+[3]Total!BV164</f>
        <v>0</v>
      </c>
      <c r="BW164" s="74">
        <f>+[3]Total!BW164</f>
        <v>0</v>
      </c>
      <c r="BX164" s="74">
        <f>+[3]Total!BX164</f>
        <v>0</v>
      </c>
      <c r="BY164" s="74">
        <f>+[3]Total!BY164</f>
        <v>0</v>
      </c>
      <c r="BZ164" s="74">
        <f>+[3]Total!BZ164</f>
        <v>0</v>
      </c>
      <c r="CA164" s="74">
        <f>+[3]Total!CA164</f>
        <v>0</v>
      </c>
      <c r="CB164" s="74">
        <f>+[3]Total!CB164</f>
        <v>0</v>
      </c>
      <c r="CC164" s="74">
        <f>+[3]Total!CC164</f>
        <v>0</v>
      </c>
      <c r="CD164" s="74">
        <f>+[3]Total!CD164</f>
        <v>0</v>
      </c>
      <c r="CE164" s="74">
        <f>+[3]Total!CE164</f>
        <v>0</v>
      </c>
      <c r="CF164" s="74">
        <f>+[3]Total!CF164</f>
        <v>0</v>
      </c>
      <c r="CG164" s="74">
        <f>+[3]Total!CG164</f>
        <v>0</v>
      </c>
      <c r="CH164" s="74">
        <f>+[3]Total!CH164</f>
        <v>0</v>
      </c>
      <c r="CI164" s="74">
        <f>+[3]Total!CI164</f>
        <v>0</v>
      </c>
      <c r="CJ164" s="74">
        <f>+[3]Total!CJ164</f>
        <v>0</v>
      </c>
      <c r="CK164" s="74">
        <f>+[3]Total!CK164</f>
        <v>0</v>
      </c>
      <c r="CL164" s="74">
        <f>+[3]Total!CL164</f>
        <v>0</v>
      </c>
      <c r="CM164" s="74">
        <f>+[3]Total!CM164</f>
        <v>0</v>
      </c>
      <c r="CN164" s="74">
        <f>+[3]Total!CN164</f>
        <v>0</v>
      </c>
      <c r="CO164" s="74">
        <f>+[3]Total!CO164</f>
        <v>0</v>
      </c>
      <c r="CP164" s="74">
        <f>+[3]Total!CP164</f>
        <v>0</v>
      </c>
      <c r="CQ164" s="74">
        <f>+[3]Total!CQ164</f>
        <v>0</v>
      </c>
      <c r="CR164" s="74">
        <f>+[3]Total!CR164</f>
        <v>0</v>
      </c>
      <c r="CS164" s="74">
        <f>+[3]Total!CS164</f>
        <v>0</v>
      </c>
      <c r="CT164" s="74">
        <f>+[3]Total!CT164</f>
        <v>0</v>
      </c>
      <c r="CU164" s="74">
        <f>+[3]Total!CU164</f>
        <v>0</v>
      </c>
      <c r="CV164" s="74">
        <f>+[3]Total!CV164</f>
        <v>0</v>
      </c>
      <c r="CW164" s="74">
        <f>+[3]Total!CW164</f>
        <v>0</v>
      </c>
      <c r="CX164" s="74">
        <f>+[3]Total!CX164</f>
        <v>0</v>
      </c>
      <c r="CY164" s="74">
        <f>+[3]Total!CY164</f>
        <v>0</v>
      </c>
      <c r="CZ164" s="74">
        <f>+[3]Total!CZ164</f>
        <v>0</v>
      </c>
      <c r="DA164" s="74">
        <f>+[3]Total!DA164</f>
        <v>0</v>
      </c>
      <c r="DB164" s="74">
        <f>+[3]Total!DB164</f>
        <v>0</v>
      </c>
      <c r="DC164" s="74">
        <f>+[3]Total!DC164</f>
        <v>0</v>
      </c>
      <c r="DD164" s="74">
        <f>+[3]Total!DD164</f>
        <v>0</v>
      </c>
      <c r="DE164" s="74">
        <f>+[3]Total!DE164</f>
        <v>0</v>
      </c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</row>
    <row r="165" spans="1:177" x14ac:dyDescent="0.25">
      <c r="A165" s="73" t="s">
        <v>150</v>
      </c>
      <c r="B165" s="74">
        <v>260</v>
      </c>
      <c r="C165" s="74">
        <v>20555</v>
      </c>
      <c r="D165" s="74">
        <v>108197</v>
      </c>
      <c r="E165" s="74">
        <v>5651</v>
      </c>
      <c r="F165" s="74">
        <v>202</v>
      </c>
      <c r="G165" s="74">
        <v>17277</v>
      </c>
      <c r="H165" s="74">
        <v>84021</v>
      </c>
      <c r="I165" s="74">
        <v>5277</v>
      </c>
      <c r="J165" s="74">
        <v>6</v>
      </c>
      <c r="K165" s="74">
        <v>320</v>
      </c>
      <c r="L165" s="74">
        <v>18852</v>
      </c>
      <c r="M165" s="74">
        <v>101039</v>
      </c>
      <c r="N165" s="74">
        <v>5214</v>
      </c>
      <c r="O165" s="74">
        <v>226</v>
      </c>
      <c r="P165" s="74">
        <v>16447</v>
      </c>
      <c r="Q165" s="74">
        <v>82078</v>
      </c>
      <c r="R165" s="74">
        <v>4970</v>
      </c>
      <c r="S165" s="74">
        <v>5</v>
      </c>
      <c r="T165" s="74">
        <v>341</v>
      </c>
      <c r="U165" s="74">
        <v>18962</v>
      </c>
      <c r="V165" s="74">
        <v>101885</v>
      </c>
      <c r="W165" s="74">
        <v>5316</v>
      </c>
      <c r="X165" s="74">
        <v>239</v>
      </c>
      <c r="Y165" s="74">
        <v>16687</v>
      </c>
      <c r="Z165" s="74">
        <v>83147</v>
      </c>
      <c r="AA165" s="74">
        <v>5229</v>
      </c>
      <c r="AB165" s="74">
        <v>5</v>
      </c>
      <c r="AC165" s="74">
        <v>368</v>
      </c>
      <c r="AD165" s="74">
        <v>18563</v>
      </c>
      <c r="AE165" s="74">
        <v>102145</v>
      </c>
      <c r="AF165" s="74">
        <v>5478</v>
      </c>
      <c r="AG165" s="74">
        <v>247</v>
      </c>
      <c r="AH165" s="74">
        <v>16500</v>
      </c>
      <c r="AI165" s="74">
        <v>83966</v>
      </c>
      <c r="AJ165" s="74">
        <v>5341</v>
      </c>
      <c r="AK165" s="74">
        <v>5</v>
      </c>
      <c r="AL165" s="74">
        <f>+[3]Total!AL165</f>
        <v>0</v>
      </c>
      <c r="AM165" s="74">
        <f>+[3]Total!AM165</f>
        <v>0</v>
      </c>
      <c r="AN165" s="74">
        <f>+[3]Total!AN165</f>
        <v>0</v>
      </c>
      <c r="AO165" s="74">
        <f>+[3]Total!AO165</f>
        <v>0</v>
      </c>
      <c r="AP165" s="74">
        <f>+[3]Total!AP165</f>
        <v>0</v>
      </c>
      <c r="AQ165" s="74">
        <f>+[3]Total!AQ165</f>
        <v>0</v>
      </c>
      <c r="AR165" s="74">
        <f>+[3]Total!AR165</f>
        <v>0</v>
      </c>
      <c r="AS165" s="74">
        <f>+[3]Total!AS165</f>
        <v>0</v>
      </c>
      <c r="AT165" s="74">
        <f>+[3]Total!AT165</f>
        <v>0</v>
      </c>
      <c r="AU165" s="74">
        <f>+[3]Total!AU165</f>
        <v>0</v>
      </c>
      <c r="AV165" s="74">
        <f>+[3]Total!AV165</f>
        <v>0</v>
      </c>
      <c r="AW165" s="74">
        <f>+[3]Total!AW165</f>
        <v>0</v>
      </c>
      <c r="AX165" s="74">
        <f>+[3]Total!AX165</f>
        <v>0</v>
      </c>
      <c r="AY165" s="74">
        <f>+[3]Total!AY165</f>
        <v>0</v>
      </c>
      <c r="AZ165" s="74">
        <f>+[3]Total!AZ165</f>
        <v>0</v>
      </c>
      <c r="BA165" s="74">
        <f>+[3]Total!BA165</f>
        <v>0</v>
      </c>
      <c r="BB165" s="74">
        <f>+[3]Total!BB165</f>
        <v>0</v>
      </c>
      <c r="BC165" s="74">
        <f>+[3]Total!BC165</f>
        <v>0</v>
      </c>
      <c r="BD165" s="74">
        <f>+[3]Total!BD165</f>
        <v>0</v>
      </c>
      <c r="BE165" s="74">
        <f>+[3]Total!BE165</f>
        <v>0</v>
      </c>
      <c r="BF165" s="74">
        <f>+[3]Total!BF165</f>
        <v>0</v>
      </c>
      <c r="BG165" s="74">
        <f>+[3]Total!BG165</f>
        <v>0</v>
      </c>
      <c r="BH165" s="74">
        <f>+[3]Total!BH165</f>
        <v>0</v>
      </c>
      <c r="BI165" s="74">
        <f>+[3]Total!BI165</f>
        <v>0</v>
      </c>
      <c r="BJ165" s="74">
        <f>+[3]Total!BJ165</f>
        <v>0</v>
      </c>
      <c r="BK165" s="74">
        <f>+[3]Total!BK165</f>
        <v>0</v>
      </c>
      <c r="BL165" s="74">
        <f>+[3]Total!BL165</f>
        <v>0</v>
      </c>
      <c r="BM165" s="74">
        <f>+[3]Total!BM165</f>
        <v>0</v>
      </c>
      <c r="BN165" s="74">
        <f>+[3]Total!BN165</f>
        <v>0</v>
      </c>
      <c r="BO165" s="74">
        <f>+[3]Total!BO165</f>
        <v>0</v>
      </c>
      <c r="BP165" s="74">
        <f>+[3]Total!BP165</f>
        <v>0</v>
      </c>
      <c r="BQ165" s="74">
        <f>+[3]Total!BQ165</f>
        <v>0</v>
      </c>
      <c r="BR165" s="74">
        <f>+[3]Total!BR165</f>
        <v>0</v>
      </c>
      <c r="BS165" s="74">
        <f>+[3]Total!BS165</f>
        <v>0</v>
      </c>
      <c r="BT165" s="74">
        <f>+[3]Total!BT165</f>
        <v>0</v>
      </c>
      <c r="BU165" s="74">
        <f>+[3]Total!BU165</f>
        <v>0</v>
      </c>
      <c r="BV165" s="74">
        <f>+[3]Total!BV165</f>
        <v>0</v>
      </c>
      <c r="BW165" s="74">
        <f>+[3]Total!BW165</f>
        <v>0</v>
      </c>
      <c r="BX165" s="74">
        <f>+[3]Total!BX165</f>
        <v>0</v>
      </c>
      <c r="BY165" s="74">
        <f>+[3]Total!BY165</f>
        <v>0</v>
      </c>
      <c r="BZ165" s="74">
        <f>+[3]Total!BZ165</f>
        <v>0</v>
      </c>
      <c r="CA165" s="74">
        <f>+[3]Total!CA165</f>
        <v>0</v>
      </c>
      <c r="CB165" s="74">
        <f>+[3]Total!CB165</f>
        <v>0</v>
      </c>
      <c r="CC165" s="74">
        <f>+[3]Total!CC165</f>
        <v>0</v>
      </c>
      <c r="CD165" s="74">
        <f>+[3]Total!CD165</f>
        <v>0</v>
      </c>
      <c r="CE165" s="74">
        <f>+[3]Total!CE165</f>
        <v>0</v>
      </c>
      <c r="CF165" s="74">
        <f>+[3]Total!CF165</f>
        <v>0</v>
      </c>
      <c r="CG165" s="74">
        <f>+[3]Total!CG165</f>
        <v>0</v>
      </c>
      <c r="CH165" s="74">
        <f>+[3]Total!CH165</f>
        <v>0</v>
      </c>
      <c r="CI165" s="74">
        <f>+[3]Total!CI165</f>
        <v>0</v>
      </c>
      <c r="CJ165" s="74">
        <f>+[3]Total!CJ165</f>
        <v>0</v>
      </c>
      <c r="CK165" s="74">
        <f>+[3]Total!CK165</f>
        <v>0</v>
      </c>
      <c r="CL165" s="74">
        <f>+[3]Total!CL165</f>
        <v>0</v>
      </c>
      <c r="CM165" s="74">
        <f>+[3]Total!CM165</f>
        <v>0</v>
      </c>
      <c r="CN165" s="74">
        <f>+[3]Total!CN165</f>
        <v>0</v>
      </c>
      <c r="CO165" s="74">
        <f>+[3]Total!CO165</f>
        <v>0</v>
      </c>
      <c r="CP165" s="74">
        <f>+[3]Total!CP165</f>
        <v>0</v>
      </c>
      <c r="CQ165" s="74">
        <f>+[3]Total!CQ165</f>
        <v>0</v>
      </c>
      <c r="CR165" s="74">
        <f>+[3]Total!CR165</f>
        <v>0</v>
      </c>
      <c r="CS165" s="74">
        <f>+[3]Total!CS165</f>
        <v>0</v>
      </c>
      <c r="CT165" s="74">
        <f>+[3]Total!CT165</f>
        <v>0</v>
      </c>
      <c r="CU165" s="74">
        <f>+[3]Total!CU165</f>
        <v>0</v>
      </c>
      <c r="CV165" s="74">
        <f>+[3]Total!CV165</f>
        <v>0</v>
      </c>
      <c r="CW165" s="74">
        <f>+[3]Total!CW165</f>
        <v>0</v>
      </c>
      <c r="CX165" s="74">
        <f>+[3]Total!CX165</f>
        <v>0</v>
      </c>
      <c r="CY165" s="74">
        <f>+[3]Total!CY165</f>
        <v>0</v>
      </c>
      <c r="CZ165" s="74">
        <f>+[3]Total!CZ165</f>
        <v>0</v>
      </c>
      <c r="DA165" s="74">
        <f>+[3]Total!DA165</f>
        <v>0</v>
      </c>
      <c r="DB165" s="74">
        <f>+[3]Total!DB165</f>
        <v>0</v>
      </c>
      <c r="DC165" s="74">
        <f>+[3]Total!DC165</f>
        <v>0</v>
      </c>
      <c r="DD165" s="74">
        <f>+[3]Total!DD165</f>
        <v>0</v>
      </c>
      <c r="DE165" s="74">
        <f>+[3]Total!DE165</f>
        <v>0</v>
      </c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</row>
    <row r="166" spans="1:177" x14ac:dyDescent="0.25">
      <c r="A166" s="73" t="s">
        <v>151</v>
      </c>
      <c r="B166" s="74">
        <v>157</v>
      </c>
      <c r="C166" s="74">
        <v>7670</v>
      </c>
      <c r="D166" s="74">
        <v>36960</v>
      </c>
      <c r="E166" s="74">
        <v>2206</v>
      </c>
      <c r="F166" s="74">
        <v>76</v>
      </c>
      <c r="G166" s="74">
        <v>6737</v>
      </c>
      <c r="H166" s="74">
        <v>29079</v>
      </c>
      <c r="I166" s="74">
        <v>2413</v>
      </c>
      <c r="J166" s="74">
        <v>4</v>
      </c>
      <c r="K166" s="74">
        <v>178</v>
      </c>
      <c r="L166" s="74">
        <v>7295</v>
      </c>
      <c r="M166" s="74">
        <v>35410</v>
      </c>
      <c r="N166" s="74">
        <v>2139</v>
      </c>
      <c r="O166" s="74">
        <v>82</v>
      </c>
      <c r="P166" s="74">
        <v>6783</v>
      </c>
      <c r="Q166" s="74">
        <v>28542</v>
      </c>
      <c r="R166" s="74">
        <v>2445</v>
      </c>
      <c r="S166" s="74">
        <v>3</v>
      </c>
      <c r="T166" s="74">
        <v>188</v>
      </c>
      <c r="U166" s="74">
        <v>7622</v>
      </c>
      <c r="V166" s="74">
        <v>37449</v>
      </c>
      <c r="W166" s="74">
        <v>2241</v>
      </c>
      <c r="X166" s="74">
        <v>94</v>
      </c>
      <c r="Y166" s="74">
        <v>7144</v>
      </c>
      <c r="Z166" s="74">
        <v>30230</v>
      </c>
      <c r="AA166" s="74">
        <v>2577</v>
      </c>
      <c r="AB166" s="74">
        <v>3</v>
      </c>
      <c r="AC166" s="74">
        <v>184</v>
      </c>
      <c r="AD166" s="74">
        <v>7729</v>
      </c>
      <c r="AE166" s="74">
        <v>38642</v>
      </c>
      <c r="AF166" s="74">
        <v>2348</v>
      </c>
      <c r="AG166" s="74">
        <v>105</v>
      </c>
      <c r="AH166" s="74">
        <v>7328</v>
      </c>
      <c r="AI166" s="74">
        <v>31598</v>
      </c>
      <c r="AJ166" s="74">
        <v>2665</v>
      </c>
      <c r="AK166" s="74">
        <v>3</v>
      </c>
      <c r="AL166" s="74">
        <f>+[3]Total!AL166</f>
        <v>0</v>
      </c>
      <c r="AM166" s="74">
        <f>+[3]Total!AM166</f>
        <v>0</v>
      </c>
      <c r="AN166" s="74">
        <f>+[3]Total!AN166</f>
        <v>0</v>
      </c>
      <c r="AO166" s="74">
        <f>+[3]Total!AO166</f>
        <v>0</v>
      </c>
      <c r="AP166" s="74">
        <f>+[3]Total!AP166</f>
        <v>0</v>
      </c>
      <c r="AQ166" s="74">
        <f>+[3]Total!AQ166</f>
        <v>0</v>
      </c>
      <c r="AR166" s="74">
        <f>+[3]Total!AR166</f>
        <v>0</v>
      </c>
      <c r="AS166" s="74">
        <f>+[3]Total!AS166</f>
        <v>0</v>
      </c>
      <c r="AT166" s="74">
        <f>+[3]Total!AT166</f>
        <v>0</v>
      </c>
      <c r="AU166" s="74">
        <f>+[3]Total!AU166</f>
        <v>0</v>
      </c>
      <c r="AV166" s="74">
        <f>+[3]Total!AV166</f>
        <v>0</v>
      </c>
      <c r="AW166" s="74">
        <f>+[3]Total!AW166</f>
        <v>0</v>
      </c>
      <c r="AX166" s="74">
        <f>+[3]Total!AX166</f>
        <v>0</v>
      </c>
      <c r="AY166" s="74">
        <f>+[3]Total!AY166</f>
        <v>0</v>
      </c>
      <c r="AZ166" s="74">
        <f>+[3]Total!AZ166</f>
        <v>0</v>
      </c>
      <c r="BA166" s="74">
        <f>+[3]Total!BA166</f>
        <v>0</v>
      </c>
      <c r="BB166" s="74">
        <f>+[3]Total!BB166</f>
        <v>0</v>
      </c>
      <c r="BC166" s="74">
        <f>+[3]Total!BC166</f>
        <v>0</v>
      </c>
      <c r="BD166" s="74">
        <f>+[3]Total!BD166</f>
        <v>0</v>
      </c>
      <c r="BE166" s="74">
        <f>+[3]Total!BE166</f>
        <v>0</v>
      </c>
      <c r="BF166" s="74">
        <f>+[3]Total!BF166</f>
        <v>0</v>
      </c>
      <c r="BG166" s="74">
        <f>+[3]Total!BG166</f>
        <v>0</v>
      </c>
      <c r="BH166" s="74">
        <f>+[3]Total!BH166</f>
        <v>0</v>
      </c>
      <c r="BI166" s="74">
        <f>+[3]Total!BI166</f>
        <v>0</v>
      </c>
      <c r="BJ166" s="74">
        <f>+[3]Total!BJ166</f>
        <v>0</v>
      </c>
      <c r="BK166" s="74">
        <f>+[3]Total!BK166</f>
        <v>0</v>
      </c>
      <c r="BL166" s="74">
        <f>+[3]Total!BL166</f>
        <v>0</v>
      </c>
      <c r="BM166" s="74">
        <f>+[3]Total!BM166</f>
        <v>0</v>
      </c>
      <c r="BN166" s="74">
        <f>+[3]Total!BN166</f>
        <v>0</v>
      </c>
      <c r="BO166" s="74">
        <f>+[3]Total!BO166</f>
        <v>0</v>
      </c>
      <c r="BP166" s="74">
        <f>+[3]Total!BP166</f>
        <v>0</v>
      </c>
      <c r="BQ166" s="74">
        <f>+[3]Total!BQ166</f>
        <v>0</v>
      </c>
      <c r="BR166" s="74">
        <f>+[3]Total!BR166</f>
        <v>0</v>
      </c>
      <c r="BS166" s="74">
        <f>+[3]Total!BS166</f>
        <v>0</v>
      </c>
      <c r="BT166" s="74">
        <f>+[3]Total!BT166</f>
        <v>0</v>
      </c>
      <c r="BU166" s="74">
        <f>+[3]Total!BU166</f>
        <v>0</v>
      </c>
      <c r="BV166" s="74">
        <f>+[3]Total!BV166</f>
        <v>0</v>
      </c>
      <c r="BW166" s="74">
        <f>+[3]Total!BW166</f>
        <v>0</v>
      </c>
      <c r="BX166" s="74">
        <f>+[3]Total!BX166</f>
        <v>0</v>
      </c>
      <c r="BY166" s="74">
        <f>+[3]Total!BY166</f>
        <v>0</v>
      </c>
      <c r="BZ166" s="74">
        <f>+[3]Total!BZ166</f>
        <v>0</v>
      </c>
      <c r="CA166" s="74">
        <f>+[3]Total!CA166</f>
        <v>0</v>
      </c>
      <c r="CB166" s="74">
        <f>+[3]Total!CB166</f>
        <v>0</v>
      </c>
      <c r="CC166" s="74">
        <f>+[3]Total!CC166</f>
        <v>0</v>
      </c>
      <c r="CD166" s="74">
        <f>+[3]Total!CD166</f>
        <v>0</v>
      </c>
      <c r="CE166" s="74">
        <f>+[3]Total!CE166</f>
        <v>0</v>
      </c>
      <c r="CF166" s="74">
        <f>+[3]Total!CF166</f>
        <v>0</v>
      </c>
      <c r="CG166" s="74">
        <f>+[3]Total!CG166</f>
        <v>0</v>
      </c>
      <c r="CH166" s="74">
        <f>+[3]Total!CH166</f>
        <v>0</v>
      </c>
      <c r="CI166" s="74">
        <f>+[3]Total!CI166</f>
        <v>0</v>
      </c>
      <c r="CJ166" s="74">
        <f>+[3]Total!CJ166</f>
        <v>0</v>
      </c>
      <c r="CK166" s="74">
        <f>+[3]Total!CK166</f>
        <v>0</v>
      </c>
      <c r="CL166" s="74">
        <f>+[3]Total!CL166</f>
        <v>0</v>
      </c>
      <c r="CM166" s="74">
        <f>+[3]Total!CM166</f>
        <v>0</v>
      </c>
      <c r="CN166" s="74">
        <f>+[3]Total!CN166</f>
        <v>0</v>
      </c>
      <c r="CO166" s="74">
        <f>+[3]Total!CO166</f>
        <v>0</v>
      </c>
      <c r="CP166" s="74">
        <f>+[3]Total!CP166</f>
        <v>0</v>
      </c>
      <c r="CQ166" s="74">
        <f>+[3]Total!CQ166</f>
        <v>0</v>
      </c>
      <c r="CR166" s="74">
        <f>+[3]Total!CR166</f>
        <v>0</v>
      </c>
      <c r="CS166" s="74">
        <f>+[3]Total!CS166</f>
        <v>0</v>
      </c>
      <c r="CT166" s="74">
        <f>+[3]Total!CT166</f>
        <v>0</v>
      </c>
      <c r="CU166" s="74">
        <f>+[3]Total!CU166</f>
        <v>0</v>
      </c>
      <c r="CV166" s="74">
        <f>+[3]Total!CV166</f>
        <v>0</v>
      </c>
      <c r="CW166" s="74">
        <f>+[3]Total!CW166</f>
        <v>0</v>
      </c>
      <c r="CX166" s="74">
        <f>+[3]Total!CX166</f>
        <v>0</v>
      </c>
      <c r="CY166" s="74">
        <f>+[3]Total!CY166</f>
        <v>0</v>
      </c>
      <c r="CZ166" s="74">
        <f>+[3]Total!CZ166</f>
        <v>0</v>
      </c>
      <c r="DA166" s="74">
        <f>+[3]Total!DA166</f>
        <v>0</v>
      </c>
      <c r="DB166" s="74">
        <f>+[3]Total!DB166</f>
        <v>0</v>
      </c>
      <c r="DC166" s="74">
        <f>+[3]Total!DC166</f>
        <v>0</v>
      </c>
      <c r="DD166" s="74">
        <f>+[3]Total!DD166</f>
        <v>0</v>
      </c>
      <c r="DE166" s="74">
        <f>+[3]Total!DE166</f>
        <v>0</v>
      </c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</row>
    <row r="167" spans="1:177" x14ac:dyDescent="0.25">
      <c r="A167" s="73" t="s">
        <v>152</v>
      </c>
      <c r="B167" s="74">
        <v>42</v>
      </c>
      <c r="C167" s="74">
        <v>2997</v>
      </c>
      <c r="D167" s="74">
        <v>16212</v>
      </c>
      <c r="E167" s="74">
        <v>822</v>
      </c>
      <c r="F167" s="74">
        <v>28</v>
      </c>
      <c r="G167" s="74">
        <v>2416</v>
      </c>
      <c r="H167" s="74">
        <v>11564</v>
      </c>
      <c r="I167" s="74">
        <v>794</v>
      </c>
      <c r="J167" s="74">
        <v>0</v>
      </c>
      <c r="K167" s="74">
        <v>51</v>
      </c>
      <c r="L167" s="74">
        <v>2770</v>
      </c>
      <c r="M167" s="74">
        <v>15119</v>
      </c>
      <c r="N167" s="74">
        <v>793</v>
      </c>
      <c r="O167" s="74">
        <v>39</v>
      </c>
      <c r="P167" s="74">
        <v>2326</v>
      </c>
      <c r="Q167" s="74">
        <v>10997</v>
      </c>
      <c r="R167" s="74">
        <v>789</v>
      </c>
      <c r="S167" s="74">
        <v>0</v>
      </c>
      <c r="T167" s="74">
        <v>73</v>
      </c>
      <c r="U167" s="74">
        <v>2841</v>
      </c>
      <c r="V167" s="74">
        <v>15566</v>
      </c>
      <c r="W167" s="74">
        <v>844</v>
      </c>
      <c r="X167" s="74">
        <v>47</v>
      </c>
      <c r="Y167" s="74">
        <v>2439</v>
      </c>
      <c r="Z167" s="74">
        <v>11577</v>
      </c>
      <c r="AA167" s="74">
        <v>859</v>
      </c>
      <c r="AB167" s="74">
        <v>0</v>
      </c>
      <c r="AC167" s="74">
        <v>75</v>
      </c>
      <c r="AD167" s="74">
        <v>2814</v>
      </c>
      <c r="AE167" s="74">
        <v>15374</v>
      </c>
      <c r="AF167" s="74">
        <v>860</v>
      </c>
      <c r="AG167" s="74">
        <v>45</v>
      </c>
      <c r="AH167" s="74">
        <v>2387</v>
      </c>
      <c r="AI167" s="74">
        <v>11592</v>
      </c>
      <c r="AJ167" s="74">
        <v>831</v>
      </c>
      <c r="AK167" s="74">
        <v>0</v>
      </c>
      <c r="AL167" s="74">
        <f>+[3]Total!AL167</f>
        <v>0</v>
      </c>
      <c r="AM167" s="74">
        <f>+[3]Total!AM167</f>
        <v>0</v>
      </c>
      <c r="AN167" s="74">
        <f>+[3]Total!AN167</f>
        <v>0</v>
      </c>
      <c r="AO167" s="74">
        <f>+[3]Total!AO167</f>
        <v>0</v>
      </c>
      <c r="AP167" s="74">
        <f>+[3]Total!AP167</f>
        <v>0</v>
      </c>
      <c r="AQ167" s="74">
        <f>+[3]Total!AQ167</f>
        <v>0</v>
      </c>
      <c r="AR167" s="74">
        <f>+[3]Total!AR167</f>
        <v>0</v>
      </c>
      <c r="AS167" s="74">
        <f>+[3]Total!AS167</f>
        <v>0</v>
      </c>
      <c r="AT167" s="74">
        <f>+[3]Total!AT167</f>
        <v>0</v>
      </c>
      <c r="AU167" s="74">
        <f>+[3]Total!AU167</f>
        <v>0</v>
      </c>
      <c r="AV167" s="74">
        <f>+[3]Total!AV167</f>
        <v>0</v>
      </c>
      <c r="AW167" s="74">
        <f>+[3]Total!AW167</f>
        <v>0</v>
      </c>
      <c r="AX167" s="74">
        <f>+[3]Total!AX167</f>
        <v>0</v>
      </c>
      <c r="AY167" s="74">
        <f>+[3]Total!AY167</f>
        <v>0</v>
      </c>
      <c r="AZ167" s="74">
        <f>+[3]Total!AZ167</f>
        <v>0</v>
      </c>
      <c r="BA167" s="74">
        <f>+[3]Total!BA167</f>
        <v>0</v>
      </c>
      <c r="BB167" s="74">
        <f>+[3]Total!BB167</f>
        <v>0</v>
      </c>
      <c r="BC167" s="74">
        <f>+[3]Total!BC167</f>
        <v>0</v>
      </c>
      <c r="BD167" s="74">
        <f>+[3]Total!BD167</f>
        <v>0</v>
      </c>
      <c r="BE167" s="74">
        <f>+[3]Total!BE167</f>
        <v>0</v>
      </c>
      <c r="BF167" s="74">
        <f>+[3]Total!BF167</f>
        <v>0</v>
      </c>
      <c r="BG167" s="74">
        <f>+[3]Total!BG167</f>
        <v>0</v>
      </c>
      <c r="BH167" s="74">
        <f>+[3]Total!BH167</f>
        <v>0</v>
      </c>
      <c r="BI167" s="74">
        <f>+[3]Total!BI167</f>
        <v>0</v>
      </c>
      <c r="BJ167" s="74">
        <f>+[3]Total!BJ167</f>
        <v>0</v>
      </c>
      <c r="BK167" s="74">
        <f>+[3]Total!BK167</f>
        <v>0</v>
      </c>
      <c r="BL167" s="74">
        <f>+[3]Total!BL167</f>
        <v>0</v>
      </c>
      <c r="BM167" s="74">
        <f>+[3]Total!BM167</f>
        <v>0</v>
      </c>
      <c r="BN167" s="74">
        <f>+[3]Total!BN167</f>
        <v>0</v>
      </c>
      <c r="BO167" s="74">
        <f>+[3]Total!BO167</f>
        <v>0</v>
      </c>
      <c r="BP167" s="74">
        <f>+[3]Total!BP167</f>
        <v>0</v>
      </c>
      <c r="BQ167" s="74">
        <f>+[3]Total!BQ167</f>
        <v>0</v>
      </c>
      <c r="BR167" s="74">
        <f>+[3]Total!BR167</f>
        <v>0</v>
      </c>
      <c r="BS167" s="74">
        <f>+[3]Total!BS167</f>
        <v>0</v>
      </c>
      <c r="BT167" s="74">
        <f>+[3]Total!BT167</f>
        <v>0</v>
      </c>
      <c r="BU167" s="74">
        <f>+[3]Total!BU167</f>
        <v>0</v>
      </c>
      <c r="BV167" s="74">
        <f>+[3]Total!BV167</f>
        <v>0</v>
      </c>
      <c r="BW167" s="74">
        <f>+[3]Total!BW167</f>
        <v>0</v>
      </c>
      <c r="BX167" s="74">
        <f>+[3]Total!BX167</f>
        <v>0</v>
      </c>
      <c r="BY167" s="74">
        <f>+[3]Total!BY167</f>
        <v>0</v>
      </c>
      <c r="BZ167" s="74">
        <f>+[3]Total!BZ167</f>
        <v>0</v>
      </c>
      <c r="CA167" s="74">
        <f>+[3]Total!CA167</f>
        <v>0</v>
      </c>
      <c r="CB167" s="74">
        <f>+[3]Total!CB167</f>
        <v>0</v>
      </c>
      <c r="CC167" s="74">
        <f>+[3]Total!CC167</f>
        <v>0</v>
      </c>
      <c r="CD167" s="74">
        <f>+[3]Total!CD167</f>
        <v>0</v>
      </c>
      <c r="CE167" s="74">
        <f>+[3]Total!CE167</f>
        <v>0</v>
      </c>
      <c r="CF167" s="74">
        <f>+[3]Total!CF167</f>
        <v>0</v>
      </c>
      <c r="CG167" s="74">
        <f>+[3]Total!CG167</f>
        <v>0</v>
      </c>
      <c r="CH167" s="74">
        <f>+[3]Total!CH167</f>
        <v>0</v>
      </c>
      <c r="CI167" s="74">
        <f>+[3]Total!CI167</f>
        <v>0</v>
      </c>
      <c r="CJ167" s="74">
        <f>+[3]Total!CJ167</f>
        <v>0</v>
      </c>
      <c r="CK167" s="74">
        <f>+[3]Total!CK167</f>
        <v>0</v>
      </c>
      <c r="CL167" s="74">
        <f>+[3]Total!CL167</f>
        <v>0</v>
      </c>
      <c r="CM167" s="74">
        <f>+[3]Total!CM167</f>
        <v>0</v>
      </c>
      <c r="CN167" s="74">
        <f>+[3]Total!CN167</f>
        <v>0</v>
      </c>
      <c r="CO167" s="74">
        <f>+[3]Total!CO167</f>
        <v>0</v>
      </c>
      <c r="CP167" s="74">
        <f>+[3]Total!CP167</f>
        <v>0</v>
      </c>
      <c r="CQ167" s="74">
        <f>+[3]Total!CQ167</f>
        <v>0</v>
      </c>
      <c r="CR167" s="74">
        <f>+[3]Total!CR167</f>
        <v>0</v>
      </c>
      <c r="CS167" s="74">
        <f>+[3]Total!CS167</f>
        <v>0</v>
      </c>
      <c r="CT167" s="74">
        <f>+[3]Total!CT167</f>
        <v>0</v>
      </c>
      <c r="CU167" s="74">
        <f>+[3]Total!CU167</f>
        <v>0</v>
      </c>
      <c r="CV167" s="74">
        <f>+[3]Total!CV167</f>
        <v>0</v>
      </c>
      <c r="CW167" s="74">
        <f>+[3]Total!CW167</f>
        <v>0</v>
      </c>
      <c r="CX167" s="74">
        <f>+[3]Total!CX167</f>
        <v>0</v>
      </c>
      <c r="CY167" s="74">
        <f>+[3]Total!CY167</f>
        <v>0</v>
      </c>
      <c r="CZ167" s="74">
        <f>+[3]Total!CZ167</f>
        <v>0</v>
      </c>
      <c r="DA167" s="74">
        <f>+[3]Total!DA167</f>
        <v>0</v>
      </c>
      <c r="DB167" s="74">
        <f>+[3]Total!DB167</f>
        <v>0</v>
      </c>
      <c r="DC167" s="74">
        <f>+[3]Total!DC167</f>
        <v>0</v>
      </c>
      <c r="DD167" s="74">
        <f>+[3]Total!DD167</f>
        <v>0</v>
      </c>
      <c r="DE167" s="74">
        <f>+[3]Total!DE167</f>
        <v>0</v>
      </c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</row>
    <row r="168" spans="1:177" x14ac:dyDescent="0.25">
      <c r="A168" s="73" t="s">
        <v>153</v>
      </c>
      <c r="B168" s="74">
        <v>97</v>
      </c>
      <c r="C168" s="74">
        <v>9673</v>
      </c>
      <c r="D168" s="74">
        <v>57152</v>
      </c>
      <c r="E168" s="74">
        <v>3641</v>
      </c>
      <c r="F168" s="74">
        <v>63</v>
      </c>
      <c r="G168" s="74">
        <v>9477</v>
      </c>
      <c r="H168" s="74">
        <v>47005</v>
      </c>
      <c r="I168" s="74">
        <v>4029</v>
      </c>
      <c r="J168" s="74">
        <v>4</v>
      </c>
      <c r="K168" s="74">
        <v>102</v>
      </c>
      <c r="L168" s="74">
        <v>8789</v>
      </c>
      <c r="M168" s="74">
        <v>54407</v>
      </c>
      <c r="N168" s="74">
        <v>3389</v>
      </c>
      <c r="O168" s="74">
        <v>72</v>
      </c>
      <c r="P168" s="74">
        <v>8748</v>
      </c>
      <c r="Q168" s="74">
        <v>45472</v>
      </c>
      <c r="R168" s="74">
        <v>3727</v>
      </c>
      <c r="S168" s="74">
        <v>4</v>
      </c>
      <c r="T168" s="74">
        <v>115</v>
      </c>
      <c r="U168" s="74">
        <v>8811</v>
      </c>
      <c r="V168" s="74">
        <v>53628</v>
      </c>
      <c r="W168" s="74">
        <v>3401</v>
      </c>
      <c r="X168" s="74">
        <v>63</v>
      </c>
      <c r="Y168" s="74">
        <v>8897</v>
      </c>
      <c r="Z168" s="74">
        <v>44973</v>
      </c>
      <c r="AA168" s="74">
        <v>3827</v>
      </c>
      <c r="AB168" s="74">
        <v>4</v>
      </c>
      <c r="AC168" s="74">
        <v>136</v>
      </c>
      <c r="AD168" s="74">
        <v>8863</v>
      </c>
      <c r="AE168" s="74">
        <v>53372</v>
      </c>
      <c r="AF168" s="74">
        <v>3363</v>
      </c>
      <c r="AG168" s="74">
        <v>85</v>
      </c>
      <c r="AH168" s="74">
        <v>9059</v>
      </c>
      <c r="AI168" s="74">
        <v>44868</v>
      </c>
      <c r="AJ168" s="74">
        <v>3813</v>
      </c>
      <c r="AK168" s="74">
        <v>4</v>
      </c>
      <c r="AL168" s="74">
        <f>+[3]Total!AL168</f>
        <v>0</v>
      </c>
      <c r="AM168" s="74">
        <f>+[3]Total!AM168</f>
        <v>0</v>
      </c>
      <c r="AN168" s="74">
        <f>+[3]Total!AN168</f>
        <v>0</v>
      </c>
      <c r="AO168" s="74">
        <f>+[3]Total!AO168</f>
        <v>0</v>
      </c>
      <c r="AP168" s="74">
        <f>+[3]Total!AP168</f>
        <v>0</v>
      </c>
      <c r="AQ168" s="74">
        <f>+[3]Total!AQ168</f>
        <v>0</v>
      </c>
      <c r="AR168" s="74">
        <f>+[3]Total!AR168</f>
        <v>0</v>
      </c>
      <c r="AS168" s="74">
        <f>+[3]Total!AS168</f>
        <v>0</v>
      </c>
      <c r="AT168" s="74">
        <f>+[3]Total!AT168</f>
        <v>0</v>
      </c>
      <c r="AU168" s="74">
        <f>+[3]Total!AU168</f>
        <v>0</v>
      </c>
      <c r="AV168" s="74">
        <f>+[3]Total!AV168</f>
        <v>0</v>
      </c>
      <c r="AW168" s="74">
        <f>+[3]Total!AW168</f>
        <v>0</v>
      </c>
      <c r="AX168" s="74">
        <f>+[3]Total!AX168</f>
        <v>0</v>
      </c>
      <c r="AY168" s="74">
        <f>+[3]Total!AY168</f>
        <v>0</v>
      </c>
      <c r="AZ168" s="74">
        <f>+[3]Total!AZ168</f>
        <v>0</v>
      </c>
      <c r="BA168" s="74">
        <f>+[3]Total!BA168</f>
        <v>0</v>
      </c>
      <c r="BB168" s="74">
        <f>+[3]Total!BB168</f>
        <v>0</v>
      </c>
      <c r="BC168" s="74">
        <f>+[3]Total!BC168</f>
        <v>0</v>
      </c>
      <c r="BD168" s="74">
        <f>+[3]Total!BD168</f>
        <v>0</v>
      </c>
      <c r="BE168" s="74">
        <f>+[3]Total!BE168</f>
        <v>0</v>
      </c>
      <c r="BF168" s="74">
        <f>+[3]Total!BF168</f>
        <v>0</v>
      </c>
      <c r="BG168" s="74">
        <f>+[3]Total!BG168</f>
        <v>0</v>
      </c>
      <c r="BH168" s="74">
        <f>+[3]Total!BH168</f>
        <v>0</v>
      </c>
      <c r="BI168" s="74">
        <f>+[3]Total!BI168</f>
        <v>0</v>
      </c>
      <c r="BJ168" s="74">
        <f>+[3]Total!BJ168</f>
        <v>0</v>
      </c>
      <c r="BK168" s="74">
        <f>+[3]Total!BK168</f>
        <v>0</v>
      </c>
      <c r="BL168" s="74">
        <f>+[3]Total!BL168</f>
        <v>0</v>
      </c>
      <c r="BM168" s="74">
        <f>+[3]Total!BM168</f>
        <v>0</v>
      </c>
      <c r="BN168" s="74">
        <f>+[3]Total!BN168</f>
        <v>0</v>
      </c>
      <c r="BO168" s="74">
        <f>+[3]Total!BO168</f>
        <v>0</v>
      </c>
      <c r="BP168" s="74">
        <f>+[3]Total!BP168</f>
        <v>0</v>
      </c>
      <c r="BQ168" s="74">
        <f>+[3]Total!BQ168</f>
        <v>0</v>
      </c>
      <c r="BR168" s="74">
        <f>+[3]Total!BR168</f>
        <v>0</v>
      </c>
      <c r="BS168" s="74">
        <f>+[3]Total!BS168</f>
        <v>0</v>
      </c>
      <c r="BT168" s="74">
        <f>+[3]Total!BT168</f>
        <v>0</v>
      </c>
      <c r="BU168" s="74">
        <f>+[3]Total!BU168</f>
        <v>0</v>
      </c>
      <c r="BV168" s="74">
        <f>+[3]Total!BV168</f>
        <v>0</v>
      </c>
      <c r="BW168" s="74">
        <f>+[3]Total!BW168</f>
        <v>0</v>
      </c>
      <c r="BX168" s="74">
        <f>+[3]Total!BX168</f>
        <v>0</v>
      </c>
      <c r="BY168" s="74">
        <f>+[3]Total!BY168</f>
        <v>0</v>
      </c>
      <c r="BZ168" s="74">
        <f>+[3]Total!BZ168</f>
        <v>0</v>
      </c>
      <c r="CA168" s="74">
        <f>+[3]Total!CA168</f>
        <v>0</v>
      </c>
      <c r="CB168" s="74">
        <f>+[3]Total!CB168</f>
        <v>0</v>
      </c>
      <c r="CC168" s="74">
        <f>+[3]Total!CC168</f>
        <v>0</v>
      </c>
      <c r="CD168" s="74">
        <f>+[3]Total!CD168</f>
        <v>0</v>
      </c>
      <c r="CE168" s="74">
        <f>+[3]Total!CE168</f>
        <v>0</v>
      </c>
      <c r="CF168" s="74">
        <f>+[3]Total!CF168</f>
        <v>0</v>
      </c>
      <c r="CG168" s="74">
        <f>+[3]Total!CG168</f>
        <v>0</v>
      </c>
      <c r="CH168" s="74">
        <f>+[3]Total!CH168</f>
        <v>0</v>
      </c>
      <c r="CI168" s="74">
        <f>+[3]Total!CI168</f>
        <v>0</v>
      </c>
      <c r="CJ168" s="74">
        <f>+[3]Total!CJ168</f>
        <v>0</v>
      </c>
      <c r="CK168" s="74">
        <f>+[3]Total!CK168</f>
        <v>0</v>
      </c>
      <c r="CL168" s="74">
        <f>+[3]Total!CL168</f>
        <v>0</v>
      </c>
      <c r="CM168" s="74">
        <f>+[3]Total!CM168</f>
        <v>0</v>
      </c>
      <c r="CN168" s="74">
        <f>+[3]Total!CN168</f>
        <v>0</v>
      </c>
      <c r="CO168" s="74">
        <f>+[3]Total!CO168</f>
        <v>0</v>
      </c>
      <c r="CP168" s="74">
        <f>+[3]Total!CP168</f>
        <v>0</v>
      </c>
      <c r="CQ168" s="74">
        <f>+[3]Total!CQ168</f>
        <v>0</v>
      </c>
      <c r="CR168" s="74">
        <f>+[3]Total!CR168</f>
        <v>0</v>
      </c>
      <c r="CS168" s="74">
        <f>+[3]Total!CS168</f>
        <v>0</v>
      </c>
      <c r="CT168" s="74">
        <f>+[3]Total!CT168</f>
        <v>0</v>
      </c>
      <c r="CU168" s="74">
        <f>+[3]Total!CU168</f>
        <v>0</v>
      </c>
      <c r="CV168" s="74">
        <f>+[3]Total!CV168</f>
        <v>0</v>
      </c>
      <c r="CW168" s="74">
        <f>+[3]Total!CW168</f>
        <v>0</v>
      </c>
      <c r="CX168" s="74">
        <f>+[3]Total!CX168</f>
        <v>0</v>
      </c>
      <c r="CY168" s="74">
        <f>+[3]Total!CY168</f>
        <v>0</v>
      </c>
      <c r="CZ168" s="74">
        <f>+[3]Total!CZ168</f>
        <v>0</v>
      </c>
      <c r="DA168" s="74">
        <f>+[3]Total!DA168</f>
        <v>0</v>
      </c>
      <c r="DB168" s="74">
        <f>+[3]Total!DB168</f>
        <v>0</v>
      </c>
      <c r="DC168" s="74">
        <f>+[3]Total!DC168</f>
        <v>0</v>
      </c>
      <c r="DD168" s="74">
        <f>+[3]Total!DD168</f>
        <v>0</v>
      </c>
      <c r="DE168" s="74">
        <f>+[3]Total!DE168</f>
        <v>0</v>
      </c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</row>
    <row r="169" spans="1:177" x14ac:dyDescent="0.25">
      <c r="A169" s="73" t="s">
        <v>154</v>
      </c>
      <c r="B169" s="74">
        <v>53</v>
      </c>
      <c r="C169" s="74">
        <v>3789</v>
      </c>
      <c r="D169" s="74">
        <v>21602</v>
      </c>
      <c r="E169" s="74">
        <v>1058</v>
      </c>
      <c r="F169" s="74">
        <v>29</v>
      </c>
      <c r="G169" s="74">
        <v>3407</v>
      </c>
      <c r="H169" s="74">
        <v>16845</v>
      </c>
      <c r="I169" s="74">
        <v>1129</v>
      </c>
      <c r="J169" s="74">
        <v>1</v>
      </c>
      <c r="K169" s="74">
        <v>70</v>
      </c>
      <c r="L169" s="74">
        <v>3520</v>
      </c>
      <c r="M169" s="74">
        <v>19861</v>
      </c>
      <c r="N169" s="74">
        <v>988</v>
      </c>
      <c r="O169" s="74">
        <v>39</v>
      </c>
      <c r="P169" s="74">
        <v>3242</v>
      </c>
      <c r="Q169" s="74">
        <v>15966</v>
      </c>
      <c r="R169" s="74">
        <v>1056</v>
      </c>
      <c r="S169" s="74">
        <v>1</v>
      </c>
      <c r="T169" s="74">
        <v>92</v>
      </c>
      <c r="U169" s="74">
        <v>3524</v>
      </c>
      <c r="V169" s="74">
        <v>19974</v>
      </c>
      <c r="W169" s="74">
        <v>997</v>
      </c>
      <c r="X169" s="74">
        <v>46</v>
      </c>
      <c r="Y169" s="74">
        <v>3155</v>
      </c>
      <c r="Z169" s="74">
        <v>15881</v>
      </c>
      <c r="AA169" s="74">
        <v>1066</v>
      </c>
      <c r="AB169" s="74">
        <v>1</v>
      </c>
      <c r="AC169" s="74">
        <v>92</v>
      </c>
      <c r="AD169" s="74">
        <v>3432</v>
      </c>
      <c r="AE169" s="74">
        <v>19627</v>
      </c>
      <c r="AF169" s="74">
        <v>985</v>
      </c>
      <c r="AG169" s="74">
        <v>52</v>
      </c>
      <c r="AH169" s="74">
        <v>3107</v>
      </c>
      <c r="AI169" s="74">
        <v>15897</v>
      </c>
      <c r="AJ169" s="74">
        <v>1041</v>
      </c>
      <c r="AK169" s="74">
        <v>1</v>
      </c>
      <c r="AL169" s="74">
        <f>+[3]Total!AL169</f>
        <v>0</v>
      </c>
      <c r="AM169" s="74">
        <f>+[3]Total!AM169</f>
        <v>0</v>
      </c>
      <c r="AN169" s="74">
        <f>+[3]Total!AN169</f>
        <v>0</v>
      </c>
      <c r="AO169" s="74">
        <f>+[3]Total!AO169</f>
        <v>0</v>
      </c>
      <c r="AP169" s="74">
        <f>+[3]Total!AP169</f>
        <v>0</v>
      </c>
      <c r="AQ169" s="74">
        <f>+[3]Total!AQ169</f>
        <v>0</v>
      </c>
      <c r="AR169" s="74">
        <f>+[3]Total!AR169</f>
        <v>0</v>
      </c>
      <c r="AS169" s="74">
        <f>+[3]Total!AS169</f>
        <v>0</v>
      </c>
      <c r="AT169" s="74">
        <f>+[3]Total!AT169</f>
        <v>0</v>
      </c>
      <c r="AU169" s="74">
        <f>+[3]Total!AU169</f>
        <v>0</v>
      </c>
      <c r="AV169" s="74">
        <f>+[3]Total!AV169</f>
        <v>0</v>
      </c>
      <c r="AW169" s="74">
        <f>+[3]Total!AW169</f>
        <v>0</v>
      </c>
      <c r="AX169" s="74">
        <f>+[3]Total!AX169</f>
        <v>0</v>
      </c>
      <c r="AY169" s="74">
        <f>+[3]Total!AY169</f>
        <v>0</v>
      </c>
      <c r="AZ169" s="74">
        <f>+[3]Total!AZ169</f>
        <v>0</v>
      </c>
      <c r="BA169" s="74">
        <f>+[3]Total!BA169</f>
        <v>0</v>
      </c>
      <c r="BB169" s="74">
        <f>+[3]Total!BB169</f>
        <v>0</v>
      </c>
      <c r="BC169" s="74">
        <f>+[3]Total!BC169</f>
        <v>0</v>
      </c>
      <c r="BD169" s="74">
        <f>+[3]Total!BD169</f>
        <v>0</v>
      </c>
      <c r="BE169" s="74">
        <f>+[3]Total!BE169</f>
        <v>0</v>
      </c>
      <c r="BF169" s="74">
        <f>+[3]Total!BF169</f>
        <v>0</v>
      </c>
      <c r="BG169" s="74">
        <f>+[3]Total!BG169</f>
        <v>0</v>
      </c>
      <c r="BH169" s="74">
        <f>+[3]Total!BH169</f>
        <v>0</v>
      </c>
      <c r="BI169" s="74">
        <f>+[3]Total!BI169</f>
        <v>0</v>
      </c>
      <c r="BJ169" s="74">
        <f>+[3]Total!BJ169</f>
        <v>0</v>
      </c>
      <c r="BK169" s="74">
        <f>+[3]Total!BK169</f>
        <v>0</v>
      </c>
      <c r="BL169" s="74">
        <f>+[3]Total!BL169</f>
        <v>0</v>
      </c>
      <c r="BM169" s="74">
        <f>+[3]Total!BM169</f>
        <v>0</v>
      </c>
      <c r="BN169" s="74">
        <f>+[3]Total!BN169</f>
        <v>0</v>
      </c>
      <c r="BO169" s="74">
        <f>+[3]Total!BO169</f>
        <v>0</v>
      </c>
      <c r="BP169" s="74">
        <f>+[3]Total!BP169</f>
        <v>0</v>
      </c>
      <c r="BQ169" s="74">
        <f>+[3]Total!BQ169</f>
        <v>0</v>
      </c>
      <c r="BR169" s="74">
        <f>+[3]Total!BR169</f>
        <v>0</v>
      </c>
      <c r="BS169" s="74">
        <f>+[3]Total!BS169</f>
        <v>0</v>
      </c>
      <c r="BT169" s="74">
        <f>+[3]Total!BT169</f>
        <v>0</v>
      </c>
      <c r="BU169" s="74">
        <f>+[3]Total!BU169</f>
        <v>0</v>
      </c>
      <c r="BV169" s="74">
        <f>+[3]Total!BV169</f>
        <v>0</v>
      </c>
      <c r="BW169" s="74">
        <f>+[3]Total!BW169</f>
        <v>0</v>
      </c>
      <c r="BX169" s="74">
        <f>+[3]Total!BX169</f>
        <v>0</v>
      </c>
      <c r="BY169" s="74">
        <f>+[3]Total!BY169</f>
        <v>0</v>
      </c>
      <c r="BZ169" s="74">
        <f>+[3]Total!BZ169</f>
        <v>0</v>
      </c>
      <c r="CA169" s="74">
        <f>+[3]Total!CA169</f>
        <v>0</v>
      </c>
      <c r="CB169" s="74">
        <f>+[3]Total!CB169</f>
        <v>0</v>
      </c>
      <c r="CC169" s="74">
        <f>+[3]Total!CC169</f>
        <v>0</v>
      </c>
      <c r="CD169" s="74">
        <f>+[3]Total!CD169</f>
        <v>0</v>
      </c>
      <c r="CE169" s="74">
        <f>+[3]Total!CE169</f>
        <v>0</v>
      </c>
      <c r="CF169" s="74">
        <f>+[3]Total!CF169</f>
        <v>0</v>
      </c>
      <c r="CG169" s="74">
        <f>+[3]Total!CG169</f>
        <v>0</v>
      </c>
      <c r="CH169" s="74">
        <f>+[3]Total!CH169</f>
        <v>0</v>
      </c>
      <c r="CI169" s="74">
        <f>+[3]Total!CI169</f>
        <v>0</v>
      </c>
      <c r="CJ169" s="74">
        <f>+[3]Total!CJ169</f>
        <v>0</v>
      </c>
      <c r="CK169" s="74">
        <f>+[3]Total!CK169</f>
        <v>0</v>
      </c>
      <c r="CL169" s="74">
        <f>+[3]Total!CL169</f>
        <v>0</v>
      </c>
      <c r="CM169" s="74">
        <f>+[3]Total!CM169</f>
        <v>0</v>
      </c>
      <c r="CN169" s="74">
        <f>+[3]Total!CN169</f>
        <v>0</v>
      </c>
      <c r="CO169" s="74">
        <f>+[3]Total!CO169</f>
        <v>0</v>
      </c>
      <c r="CP169" s="74">
        <f>+[3]Total!CP169</f>
        <v>0</v>
      </c>
      <c r="CQ169" s="74">
        <f>+[3]Total!CQ169</f>
        <v>0</v>
      </c>
      <c r="CR169" s="74">
        <f>+[3]Total!CR169</f>
        <v>0</v>
      </c>
      <c r="CS169" s="74">
        <f>+[3]Total!CS169</f>
        <v>0</v>
      </c>
      <c r="CT169" s="74">
        <f>+[3]Total!CT169</f>
        <v>0</v>
      </c>
      <c r="CU169" s="74">
        <f>+[3]Total!CU169</f>
        <v>0</v>
      </c>
      <c r="CV169" s="74">
        <f>+[3]Total!CV169</f>
        <v>0</v>
      </c>
      <c r="CW169" s="74">
        <f>+[3]Total!CW169</f>
        <v>0</v>
      </c>
      <c r="CX169" s="74">
        <f>+[3]Total!CX169</f>
        <v>0</v>
      </c>
      <c r="CY169" s="74">
        <f>+[3]Total!CY169</f>
        <v>0</v>
      </c>
      <c r="CZ169" s="74">
        <f>+[3]Total!CZ169</f>
        <v>0</v>
      </c>
      <c r="DA169" s="74">
        <f>+[3]Total!DA169</f>
        <v>0</v>
      </c>
      <c r="DB169" s="74">
        <f>+[3]Total!DB169</f>
        <v>0</v>
      </c>
      <c r="DC169" s="74">
        <f>+[3]Total!DC169</f>
        <v>0</v>
      </c>
      <c r="DD169" s="74">
        <f>+[3]Total!DD169</f>
        <v>0</v>
      </c>
      <c r="DE169" s="74">
        <f>+[3]Total!DE169</f>
        <v>0</v>
      </c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</row>
    <row r="170" spans="1:177" x14ac:dyDescent="0.25">
      <c r="A170" s="73" t="s">
        <v>155</v>
      </c>
      <c r="B170" s="74">
        <v>45</v>
      </c>
      <c r="C170" s="74">
        <v>5096</v>
      </c>
      <c r="D170" s="74">
        <v>24548</v>
      </c>
      <c r="E170" s="74">
        <v>1419</v>
      </c>
      <c r="F170" s="74">
        <v>25</v>
      </c>
      <c r="G170" s="74">
        <v>3629</v>
      </c>
      <c r="H170" s="74">
        <v>18629</v>
      </c>
      <c r="I170" s="74">
        <v>1272</v>
      </c>
      <c r="J170" s="74">
        <v>2</v>
      </c>
      <c r="K170" s="74">
        <v>54</v>
      </c>
      <c r="L170" s="74">
        <v>4862</v>
      </c>
      <c r="M170" s="74">
        <v>23141</v>
      </c>
      <c r="N170" s="74">
        <v>1382</v>
      </c>
      <c r="O170" s="74">
        <v>35</v>
      </c>
      <c r="P170" s="74">
        <v>3487</v>
      </c>
      <c r="Q170" s="74">
        <v>17828</v>
      </c>
      <c r="R170" s="74">
        <v>1212</v>
      </c>
      <c r="S170" s="74">
        <v>0</v>
      </c>
      <c r="T170" s="74">
        <v>71</v>
      </c>
      <c r="U170" s="74">
        <v>4814</v>
      </c>
      <c r="V170" s="74">
        <v>23264</v>
      </c>
      <c r="W170" s="74">
        <v>1400</v>
      </c>
      <c r="X170" s="74">
        <v>38</v>
      </c>
      <c r="Y170" s="74">
        <v>3556</v>
      </c>
      <c r="Z170" s="74">
        <v>18133</v>
      </c>
      <c r="AA170" s="74">
        <v>1271</v>
      </c>
      <c r="AB170" s="74">
        <v>0</v>
      </c>
      <c r="AC170" s="74">
        <v>77</v>
      </c>
      <c r="AD170" s="74">
        <v>4692</v>
      </c>
      <c r="AE170" s="74">
        <v>23110</v>
      </c>
      <c r="AF170" s="74">
        <v>1407</v>
      </c>
      <c r="AG170" s="74">
        <v>38</v>
      </c>
      <c r="AH170" s="74">
        <v>3461</v>
      </c>
      <c r="AI170" s="74">
        <v>18162</v>
      </c>
      <c r="AJ170" s="74">
        <v>1275</v>
      </c>
      <c r="AK170" s="74">
        <v>0</v>
      </c>
      <c r="AL170" s="74">
        <f>+[3]Total!AL170</f>
        <v>0</v>
      </c>
      <c r="AM170" s="74">
        <f>+[3]Total!AM170</f>
        <v>0</v>
      </c>
      <c r="AN170" s="74">
        <f>+[3]Total!AN170</f>
        <v>0</v>
      </c>
      <c r="AO170" s="74">
        <f>+[3]Total!AO170</f>
        <v>0</v>
      </c>
      <c r="AP170" s="74">
        <f>+[3]Total!AP170</f>
        <v>0</v>
      </c>
      <c r="AQ170" s="74">
        <f>+[3]Total!AQ170</f>
        <v>0</v>
      </c>
      <c r="AR170" s="74">
        <f>+[3]Total!AR170</f>
        <v>0</v>
      </c>
      <c r="AS170" s="74">
        <f>+[3]Total!AS170</f>
        <v>0</v>
      </c>
      <c r="AT170" s="74">
        <f>+[3]Total!AT170</f>
        <v>0</v>
      </c>
      <c r="AU170" s="74">
        <f>+[3]Total!AU170</f>
        <v>0</v>
      </c>
      <c r="AV170" s="74">
        <f>+[3]Total!AV170</f>
        <v>0</v>
      </c>
      <c r="AW170" s="74">
        <f>+[3]Total!AW170</f>
        <v>0</v>
      </c>
      <c r="AX170" s="74">
        <f>+[3]Total!AX170</f>
        <v>0</v>
      </c>
      <c r="AY170" s="74">
        <f>+[3]Total!AY170</f>
        <v>0</v>
      </c>
      <c r="AZ170" s="74">
        <f>+[3]Total!AZ170</f>
        <v>0</v>
      </c>
      <c r="BA170" s="74">
        <f>+[3]Total!BA170</f>
        <v>0</v>
      </c>
      <c r="BB170" s="74">
        <f>+[3]Total!BB170</f>
        <v>0</v>
      </c>
      <c r="BC170" s="74">
        <f>+[3]Total!BC170</f>
        <v>0</v>
      </c>
      <c r="BD170" s="74">
        <f>+[3]Total!BD170</f>
        <v>0</v>
      </c>
      <c r="BE170" s="74">
        <f>+[3]Total!BE170</f>
        <v>0</v>
      </c>
      <c r="BF170" s="74">
        <f>+[3]Total!BF170</f>
        <v>0</v>
      </c>
      <c r="BG170" s="74">
        <f>+[3]Total!BG170</f>
        <v>0</v>
      </c>
      <c r="BH170" s="74">
        <f>+[3]Total!BH170</f>
        <v>0</v>
      </c>
      <c r="BI170" s="74">
        <f>+[3]Total!BI170</f>
        <v>0</v>
      </c>
      <c r="BJ170" s="74">
        <f>+[3]Total!BJ170</f>
        <v>0</v>
      </c>
      <c r="BK170" s="74">
        <f>+[3]Total!BK170</f>
        <v>0</v>
      </c>
      <c r="BL170" s="74">
        <f>+[3]Total!BL170</f>
        <v>0</v>
      </c>
      <c r="BM170" s="74">
        <f>+[3]Total!BM170</f>
        <v>0</v>
      </c>
      <c r="BN170" s="74">
        <f>+[3]Total!BN170</f>
        <v>0</v>
      </c>
      <c r="BO170" s="74">
        <f>+[3]Total!BO170</f>
        <v>0</v>
      </c>
      <c r="BP170" s="74">
        <f>+[3]Total!BP170</f>
        <v>0</v>
      </c>
      <c r="BQ170" s="74">
        <f>+[3]Total!BQ170</f>
        <v>0</v>
      </c>
      <c r="BR170" s="74">
        <f>+[3]Total!BR170</f>
        <v>0</v>
      </c>
      <c r="BS170" s="74">
        <f>+[3]Total!BS170</f>
        <v>0</v>
      </c>
      <c r="BT170" s="74">
        <f>+[3]Total!BT170</f>
        <v>0</v>
      </c>
      <c r="BU170" s="74">
        <f>+[3]Total!BU170</f>
        <v>0</v>
      </c>
      <c r="BV170" s="74">
        <f>+[3]Total!BV170</f>
        <v>0</v>
      </c>
      <c r="BW170" s="74">
        <f>+[3]Total!BW170</f>
        <v>0</v>
      </c>
      <c r="BX170" s="74">
        <f>+[3]Total!BX170</f>
        <v>0</v>
      </c>
      <c r="BY170" s="74">
        <f>+[3]Total!BY170</f>
        <v>0</v>
      </c>
      <c r="BZ170" s="74">
        <f>+[3]Total!BZ170</f>
        <v>0</v>
      </c>
      <c r="CA170" s="74">
        <f>+[3]Total!CA170</f>
        <v>0</v>
      </c>
      <c r="CB170" s="74">
        <f>+[3]Total!CB170</f>
        <v>0</v>
      </c>
      <c r="CC170" s="74">
        <f>+[3]Total!CC170</f>
        <v>0</v>
      </c>
      <c r="CD170" s="74">
        <f>+[3]Total!CD170</f>
        <v>0</v>
      </c>
      <c r="CE170" s="74">
        <f>+[3]Total!CE170</f>
        <v>0</v>
      </c>
      <c r="CF170" s="74">
        <f>+[3]Total!CF170</f>
        <v>0</v>
      </c>
      <c r="CG170" s="74">
        <f>+[3]Total!CG170</f>
        <v>0</v>
      </c>
      <c r="CH170" s="74">
        <f>+[3]Total!CH170</f>
        <v>0</v>
      </c>
      <c r="CI170" s="74">
        <f>+[3]Total!CI170</f>
        <v>0</v>
      </c>
      <c r="CJ170" s="74">
        <f>+[3]Total!CJ170</f>
        <v>0</v>
      </c>
      <c r="CK170" s="74">
        <f>+[3]Total!CK170</f>
        <v>0</v>
      </c>
      <c r="CL170" s="74">
        <f>+[3]Total!CL170</f>
        <v>0</v>
      </c>
      <c r="CM170" s="74">
        <f>+[3]Total!CM170</f>
        <v>0</v>
      </c>
      <c r="CN170" s="74">
        <f>+[3]Total!CN170</f>
        <v>0</v>
      </c>
      <c r="CO170" s="74">
        <f>+[3]Total!CO170</f>
        <v>0</v>
      </c>
      <c r="CP170" s="74">
        <f>+[3]Total!CP170</f>
        <v>0</v>
      </c>
      <c r="CQ170" s="74">
        <f>+[3]Total!CQ170</f>
        <v>0</v>
      </c>
      <c r="CR170" s="74">
        <f>+[3]Total!CR170</f>
        <v>0</v>
      </c>
      <c r="CS170" s="74">
        <f>+[3]Total!CS170</f>
        <v>0</v>
      </c>
      <c r="CT170" s="74">
        <f>+[3]Total!CT170</f>
        <v>0</v>
      </c>
      <c r="CU170" s="74">
        <f>+[3]Total!CU170</f>
        <v>0</v>
      </c>
      <c r="CV170" s="74">
        <f>+[3]Total!CV170</f>
        <v>0</v>
      </c>
      <c r="CW170" s="74">
        <f>+[3]Total!CW170</f>
        <v>0</v>
      </c>
      <c r="CX170" s="74">
        <f>+[3]Total!CX170</f>
        <v>0</v>
      </c>
      <c r="CY170" s="74">
        <f>+[3]Total!CY170</f>
        <v>0</v>
      </c>
      <c r="CZ170" s="74">
        <f>+[3]Total!CZ170</f>
        <v>0</v>
      </c>
      <c r="DA170" s="74">
        <f>+[3]Total!DA170</f>
        <v>0</v>
      </c>
      <c r="DB170" s="74">
        <f>+[3]Total!DB170</f>
        <v>0</v>
      </c>
      <c r="DC170" s="74">
        <f>+[3]Total!DC170</f>
        <v>0</v>
      </c>
      <c r="DD170" s="74">
        <f>+[3]Total!DD170</f>
        <v>0</v>
      </c>
      <c r="DE170" s="74">
        <f>+[3]Total!DE170</f>
        <v>0</v>
      </c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</row>
    <row r="171" spans="1:177" x14ac:dyDescent="0.25">
      <c r="A171" s="73" t="s">
        <v>156</v>
      </c>
      <c r="B171" s="74">
        <v>6</v>
      </c>
      <c r="C171" s="74">
        <v>1685</v>
      </c>
      <c r="D171" s="74">
        <v>9288</v>
      </c>
      <c r="E171" s="74">
        <v>511</v>
      </c>
      <c r="F171" s="74">
        <v>8</v>
      </c>
      <c r="G171" s="74">
        <v>1387</v>
      </c>
      <c r="H171" s="74">
        <v>6046</v>
      </c>
      <c r="I171" s="74">
        <v>507</v>
      </c>
      <c r="J171" s="74">
        <v>0</v>
      </c>
      <c r="K171" s="74">
        <v>6</v>
      </c>
      <c r="L171" s="74">
        <v>1535</v>
      </c>
      <c r="M171" s="74">
        <v>8600</v>
      </c>
      <c r="N171" s="74">
        <v>483</v>
      </c>
      <c r="O171" s="74">
        <v>6</v>
      </c>
      <c r="P171" s="74">
        <v>1303</v>
      </c>
      <c r="Q171" s="74">
        <v>5578</v>
      </c>
      <c r="R171" s="74">
        <v>498</v>
      </c>
      <c r="S171" s="74">
        <v>0</v>
      </c>
      <c r="T171" s="74">
        <v>9</v>
      </c>
      <c r="U171" s="74">
        <v>1548</v>
      </c>
      <c r="V171" s="74">
        <v>8687</v>
      </c>
      <c r="W171" s="74">
        <v>478</v>
      </c>
      <c r="X171" s="74">
        <v>11</v>
      </c>
      <c r="Y171" s="74">
        <v>1348</v>
      </c>
      <c r="Z171" s="74">
        <v>5765</v>
      </c>
      <c r="AA171" s="74">
        <v>513</v>
      </c>
      <c r="AB171" s="74">
        <v>0</v>
      </c>
      <c r="AC171" s="74">
        <v>11</v>
      </c>
      <c r="AD171" s="74">
        <v>1446</v>
      </c>
      <c r="AE171" s="74">
        <v>8514</v>
      </c>
      <c r="AF171" s="74">
        <v>468</v>
      </c>
      <c r="AG171" s="74">
        <v>10</v>
      </c>
      <c r="AH171" s="74">
        <v>1307</v>
      </c>
      <c r="AI171" s="74">
        <v>5696</v>
      </c>
      <c r="AJ171" s="74">
        <v>500</v>
      </c>
      <c r="AK171" s="74">
        <v>0</v>
      </c>
      <c r="AL171" s="74">
        <f>+[3]Total!AL171</f>
        <v>0</v>
      </c>
      <c r="AM171" s="74">
        <f>+[3]Total!AM171</f>
        <v>0</v>
      </c>
      <c r="AN171" s="74">
        <f>+[3]Total!AN171</f>
        <v>0</v>
      </c>
      <c r="AO171" s="74">
        <f>+[3]Total!AO171</f>
        <v>0</v>
      </c>
      <c r="AP171" s="74">
        <f>+[3]Total!AP171</f>
        <v>0</v>
      </c>
      <c r="AQ171" s="74">
        <f>+[3]Total!AQ171</f>
        <v>0</v>
      </c>
      <c r="AR171" s="74">
        <f>+[3]Total!AR171</f>
        <v>0</v>
      </c>
      <c r="AS171" s="74">
        <f>+[3]Total!AS171</f>
        <v>0</v>
      </c>
      <c r="AT171" s="74">
        <f>+[3]Total!AT171</f>
        <v>0</v>
      </c>
      <c r="AU171" s="74">
        <f>+[3]Total!AU171</f>
        <v>0</v>
      </c>
      <c r="AV171" s="74">
        <f>+[3]Total!AV171</f>
        <v>0</v>
      </c>
      <c r="AW171" s="74">
        <f>+[3]Total!AW171</f>
        <v>0</v>
      </c>
      <c r="AX171" s="74">
        <f>+[3]Total!AX171</f>
        <v>0</v>
      </c>
      <c r="AY171" s="74">
        <f>+[3]Total!AY171</f>
        <v>0</v>
      </c>
      <c r="AZ171" s="74">
        <f>+[3]Total!AZ171</f>
        <v>0</v>
      </c>
      <c r="BA171" s="74">
        <f>+[3]Total!BA171</f>
        <v>0</v>
      </c>
      <c r="BB171" s="74">
        <f>+[3]Total!BB171</f>
        <v>0</v>
      </c>
      <c r="BC171" s="74">
        <f>+[3]Total!BC171</f>
        <v>0</v>
      </c>
      <c r="BD171" s="74">
        <f>+[3]Total!BD171</f>
        <v>0</v>
      </c>
      <c r="BE171" s="74">
        <f>+[3]Total!BE171</f>
        <v>0</v>
      </c>
      <c r="BF171" s="74">
        <f>+[3]Total!BF171</f>
        <v>0</v>
      </c>
      <c r="BG171" s="74">
        <f>+[3]Total!BG171</f>
        <v>0</v>
      </c>
      <c r="BH171" s="74">
        <f>+[3]Total!BH171</f>
        <v>0</v>
      </c>
      <c r="BI171" s="74">
        <f>+[3]Total!BI171</f>
        <v>0</v>
      </c>
      <c r="BJ171" s="74">
        <f>+[3]Total!BJ171</f>
        <v>0</v>
      </c>
      <c r="BK171" s="74">
        <f>+[3]Total!BK171</f>
        <v>0</v>
      </c>
      <c r="BL171" s="74">
        <f>+[3]Total!BL171</f>
        <v>0</v>
      </c>
      <c r="BM171" s="74">
        <f>+[3]Total!BM171</f>
        <v>0</v>
      </c>
      <c r="BN171" s="74">
        <f>+[3]Total!BN171</f>
        <v>0</v>
      </c>
      <c r="BO171" s="74">
        <f>+[3]Total!BO171</f>
        <v>0</v>
      </c>
      <c r="BP171" s="74">
        <f>+[3]Total!BP171</f>
        <v>0</v>
      </c>
      <c r="BQ171" s="74">
        <f>+[3]Total!BQ171</f>
        <v>0</v>
      </c>
      <c r="BR171" s="74">
        <f>+[3]Total!BR171</f>
        <v>0</v>
      </c>
      <c r="BS171" s="74">
        <f>+[3]Total!BS171</f>
        <v>0</v>
      </c>
      <c r="BT171" s="74">
        <f>+[3]Total!BT171</f>
        <v>0</v>
      </c>
      <c r="BU171" s="74">
        <f>+[3]Total!BU171</f>
        <v>0</v>
      </c>
      <c r="BV171" s="74">
        <f>+[3]Total!BV171</f>
        <v>0</v>
      </c>
      <c r="BW171" s="74">
        <f>+[3]Total!BW171</f>
        <v>0</v>
      </c>
      <c r="BX171" s="74">
        <f>+[3]Total!BX171</f>
        <v>0</v>
      </c>
      <c r="BY171" s="74">
        <f>+[3]Total!BY171</f>
        <v>0</v>
      </c>
      <c r="BZ171" s="74">
        <f>+[3]Total!BZ171</f>
        <v>0</v>
      </c>
      <c r="CA171" s="74">
        <f>+[3]Total!CA171</f>
        <v>0</v>
      </c>
      <c r="CB171" s="74">
        <f>+[3]Total!CB171</f>
        <v>0</v>
      </c>
      <c r="CC171" s="74">
        <f>+[3]Total!CC171</f>
        <v>0</v>
      </c>
      <c r="CD171" s="74">
        <f>+[3]Total!CD171</f>
        <v>0</v>
      </c>
      <c r="CE171" s="74">
        <f>+[3]Total!CE171</f>
        <v>0</v>
      </c>
      <c r="CF171" s="74">
        <f>+[3]Total!CF171</f>
        <v>0</v>
      </c>
      <c r="CG171" s="74">
        <f>+[3]Total!CG171</f>
        <v>0</v>
      </c>
      <c r="CH171" s="74">
        <f>+[3]Total!CH171</f>
        <v>0</v>
      </c>
      <c r="CI171" s="74">
        <f>+[3]Total!CI171</f>
        <v>0</v>
      </c>
      <c r="CJ171" s="74">
        <f>+[3]Total!CJ171</f>
        <v>0</v>
      </c>
      <c r="CK171" s="74">
        <f>+[3]Total!CK171</f>
        <v>0</v>
      </c>
      <c r="CL171" s="74">
        <f>+[3]Total!CL171</f>
        <v>0</v>
      </c>
      <c r="CM171" s="74">
        <f>+[3]Total!CM171</f>
        <v>0</v>
      </c>
      <c r="CN171" s="74">
        <f>+[3]Total!CN171</f>
        <v>0</v>
      </c>
      <c r="CO171" s="74">
        <f>+[3]Total!CO171</f>
        <v>0</v>
      </c>
      <c r="CP171" s="74">
        <f>+[3]Total!CP171</f>
        <v>0</v>
      </c>
      <c r="CQ171" s="74">
        <f>+[3]Total!CQ171</f>
        <v>0</v>
      </c>
      <c r="CR171" s="74">
        <f>+[3]Total!CR171</f>
        <v>0</v>
      </c>
      <c r="CS171" s="74">
        <f>+[3]Total!CS171</f>
        <v>0</v>
      </c>
      <c r="CT171" s="74">
        <f>+[3]Total!CT171</f>
        <v>0</v>
      </c>
      <c r="CU171" s="74">
        <f>+[3]Total!CU171</f>
        <v>0</v>
      </c>
      <c r="CV171" s="74">
        <f>+[3]Total!CV171</f>
        <v>0</v>
      </c>
      <c r="CW171" s="74">
        <f>+[3]Total!CW171</f>
        <v>0</v>
      </c>
      <c r="CX171" s="74">
        <f>+[3]Total!CX171</f>
        <v>0</v>
      </c>
      <c r="CY171" s="74">
        <f>+[3]Total!CY171</f>
        <v>0</v>
      </c>
      <c r="CZ171" s="74">
        <f>+[3]Total!CZ171</f>
        <v>0</v>
      </c>
      <c r="DA171" s="74">
        <f>+[3]Total!DA171</f>
        <v>0</v>
      </c>
      <c r="DB171" s="74">
        <f>+[3]Total!DB171</f>
        <v>0</v>
      </c>
      <c r="DC171" s="74">
        <f>+[3]Total!DC171</f>
        <v>0</v>
      </c>
      <c r="DD171" s="74">
        <f>+[3]Total!DD171</f>
        <v>0</v>
      </c>
      <c r="DE171" s="74">
        <f>+[3]Total!DE171</f>
        <v>0</v>
      </c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</row>
    <row r="172" spans="1:177" x14ac:dyDescent="0.25">
      <c r="A172" s="73" t="s">
        <v>157</v>
      </c>
      <c r="B172" s="74">
        <v>86</v>
      </c>
      <c r="C172" s="74">
        <v>9861</v>
      </c>
      <c r="D172" s="74">
        <v>54184</v>
      </c>
      <c r="E172" s="74">
        <v>2864</v>
      </c>
      <c r="F172" s="74">
        <v>60</v>
      </c>
      <c r="G172" s="74">
        <v>8135</v>
      </c>
      <c r="H172" s="74">
        <v>40914</v>
      </c>
      <c r="I172" s="74">
        <v>2758</v>
      </c>
      <c r="J172" s="74">
        <v>5</v>
      </c>
      <c r="K172" s="74">
        <v>89</v>
      </c>
      <c r="L172" s="74">
        <v>9073</v>
      </c>
      <c r="M172" s="74">
        <v>52446</v>
      </c>
      <c r="N172" s="74">
        <v>2694</v>
      </c>
      <c r="O172" s="74">
        <v>54</v>
      </c>
      <c r="P172" s="74">
        <v>7758</v>
      </c>
      <c r="Q172" s="74">
        <v>40731</v>
      </c>
      <c r="R172" s="74">
        <v>2632</v>
      </c>
      <c r="S172" s="74">
        <v>2</v>
      </c>
      <c r="T172" s="74">
        <v>98</v>
      </c>
      <c r="U172" s="74">
        <v>9000</v>
      </c>
      <c r="V172" s="74">
        <v>51783</v>
      </c>
      <c r="W172" s="74">
        <v>2803</v>
      </c>
      <c r="X172" s="74">
        <v>60</v>
      </c>
      <c r="Y172" s="74">
        <v>7765</v>
      </c>
      <c r="Z172" s="74">
        <v>40019</v>
      </c>
      <c r="AA172" s="74">
        <v>2707</v>
      </c>
      <c r="AB172" s="74">
        <v>2</v>
      </c>
      <c r="AC172" s="74">
        <v>119</v>
      </c>
      <c r="AD172" s="74">
        <v>8938</v>
      </c>
      <c r="AE172" s="74">
        <v>52294</v>
      </c>
      <c r="AF172" s="74">
        <v>2877</v>
      </c>
      <c r="AG172" s="74">
        <v>73</v>
      </c>
      <c r="AH172" s="74">
        <v>7776</v>
      </c>
      <c r="AI172" s="74">
        <v>41073</v>
      </c>
      <c r="AJ172" s="74">
        <v>2865</v>
      </c>
      <c r="AK172" s="74">
        <v>2</v>
      </c>
      <c r="AL172" s="74">
        <f>+[3]Total!AL172</f>
        <v>0</v>
      </c>
      <c r="AM172" s="74">
        <f>+[3]Total!AM172</f>
        <v>0</v>
      </c>
      <c r="AN172" s="74">
        <f>+[3]Total!AN172</f>
        <v>0</v>
      </c>
      <c r="AO172" s="74">
        <f>+[3]Total!AO172</f>
        <v>0</v>
      </c>
      <c r="AP172" s="74">
        <f>+[3]Total!AP172</f>
        <v>0</v>
      </c>
      <c r="AQ172" s="74">
        <f>+[3]Total!AQ172</f>
        <v>0</v>
      </c>
      <c r="AR172" s="74">
        <f>+[3]Total!AR172</f>
        <v>0</v>
      </c>
      <c r="AS172" s="74">
        <f>+[3]Total!AS172</f>
        <v>0</v>
      </c>
      <c r="AT172" s="74">
        <f>+[3]Total!AT172</f>
        <v>0</v>
      </c>
      <c r="AU172" s="74">
        <f>+[3]Total!AU172</f>
        <v>0</v>
      </c>
      <c r="AV172" s="74">
        <f>+[3]Total!AV172</f>
        <v>0</v>
      </c>
      <c r="AW172" s="74">
        <f>+[3]Total!AW172</f>
        <v>0</v>
      </c>
      <c r="AX172" s="74">
        <f>+[3]Total!AX172</f>
        <v>0</v>
      </c>
      <c r="AY172" s="74">
        <f>+[3]Total!AY172</f>
        <v>0</v>
      </c>
      <c r="AZ172" s="74">
        <f>+[3]Total!AZ172</f>
        <v>0</v>
      </c>
      <c r="BA172" s="74">
        <f>+[3]Total!BA172</f>
        <v>0</v>
      </c>
      <c r="BB172" s="74">
        <f>+[3]Total!BB172</f>
        <v>0</v>
      </c>
      <c r="BC172" s="74">
        <f>+[3]Total!BC172</f>
        <v>0</v>
      </c>
      <c r="BD172" s="74">
        <f>+[3]Total!BD172</f>
        <v>0</v>
      </c>
      <c r="BE172" s="74">
        <f>+[3]Total!BE172</f>
        <v>0</v>
      </c>
      <c r="BF172" s="74">
        <f>+[3]Total!BF172</f>
        <v>0</v>
      </c>
      <c r="BG172" s="74">
        <f>+[3]Total!BG172</f>
        <v>0</v>
      </c>
      <c r="BH172" s="74">
        <f>+[3]Total!BH172</f>
        <v>0</v>
      </c>
      <c r="BI172" s="74">
        <f>+[3]Total!BI172</f>
        <v>0</v>
      </c>
      <c r="BJ172" s="74">
        <f>+[3]Total!BJ172</f>
        <v>0</v>
      </c>
      <c r="BK172" s="74">
        <f>+[3]Total!BK172</f>
        <v>0</v>
      </c>
      <c r="BL172" s="74">
        <f>+[3]Total!BL172</f>
        <v>0</v>
      </c>
      <c r="BM172" s="74">
        <f>+[3]Total!BM172</f>
        <v>0</v>
      </c>
      <c r="BN172" s="74">
        <f>+[3]Total!BN172</f>
        <v>0</v>
      </c>
      <c r="BO172" s="74">
        <f>+[3]Total!BO172</f>
        <v>0</v>
      </c>
      <c r="BP172" s="74">
        <f>+[3]Total!BP172</f>
        <v>0</v>
      </c>
      <c r="BQ172" s="74">
        <f>+[3]Total!BQ172</f>
        <v>0</v>
      </c>
      <c r="BR172" s="74">
        <f>+[3]Total!BR172</f>
        <v>0</v>
      </c>
      <c r="BS172" s="74">
        <f>+[3]Total!BS172</f>
        <v>0</v>
      </c>
      <c r="BT172" s="74">
        <f>+[3]Total!BT172</f>
        <v>0</v>
      </c>
      <c r="BU172" s="74">
        <f>+[3]Total!BU172</f>
        <v>0</v>
      </c>
      <c r="BV172" s="74">
        <f>+[3]Total!BV172</f>
        <v>0</v>
      </c>
      <c r="BW172" s="74">
        <f>+[3]Total!BW172</f>
        <v>0</v>
      </c>
      <c r="BX172" s="74">
        <f>+[3]Total!BX172</f>
        <v>0</v>
      </c>
      <c r="BY172" s="74">
        <f>+[3]Total!BY172</f>
        <v>0</v>
      </c>
      <c r="BZ172" s="74">
        <f>+[3]Total!BZ172</f>
        <v>0</v>
      </c>
      <c r="CA172" s="74">
        <f>+[3]Total!CA172</f>
        <v>0</v>
      </c>
      <c r="CB172" s="74">
        <f>+[3]Total!CB172</f>
        <v>0</v>
      </c>
      <c r="CC172" s="74">
        <f>+[3]Total!CC172</f>
        <v>0</v>
      </c>
      <c r="CD172" s="74">
        <f>+[3]Total!CD172</f>
        <v>0</v>
      </c>
      <c r="CE172" s="74">
        <f>+[3]Total!CE172</f>
        <v>0</v>
      </c>
      <c r="CF172" s="74">
        <f>+[3]Total!CF172</f>
        <v>0</v>
      </c>
      <c r="CG172" s="74">
        <f>+[3]Total!CG172</f>
        <v>0</v>
      </c>
      <c r="CH172" s="74">
        <f>+[3]Total!CH172</f>
        <v>0</v>
      </c>
      <c r="CI172" s="74">
        <f>+[3]Total!CI172</f>
        <v>0</v>
      </c>
      <c r="CJ172" s="74">
        <f>+[3]Total!CJ172</f>
        <v>0</v>
      </c>
      <c r="CK172" s="74">
        <f>+[3]Total!CK172</f>
        <v>0</v>
      </c>
      <c r="CL172" s="74">
        <f>+[3]Total!CL172</f>
        <v>0</v>
      </c>
      <c r="CM172" s="74">
        <f>+[3]Total!CM172</f>
        <v>0</v>
      </c>
      <c r="CN172" s="74">
        <f>+[3]Total!CN172</f>
        <v>0</v>
      </c>
      <c r="CO172" s="74">
        <f>+[3]Total!CO172</f>
        <v>0</v>
      </c>
      <c r="CP172" s="74">
        <f>+[3]Total!CP172</f>
        <v>0</v>
      </c>
      <c r="CQ172" s="74">
        <f>+[3]Total!CQ172</f>
        <v>0</v>
      </c>
      <c r="CR172" s="74">
        <f>+[3]Total!CR172</f>
        <v>0</v>
      </c>
      <c r="CS172" s="74">
        <f>+[3]Total!CS172</f>
        <v>0</v>
      </c>
      <c r="CT172" s="74">
        <f>+[3]Total!CT172</f>
        <v>0</v>
      </c>
      <c r="CU172" s="74">
        <f>+[3]Total!CU172</f>
        <v>0</v>
      </c>
      <c r="CV172" s="74">
        <f>+[3]Total!CV172</f>
        <v>0</v>
      </c>
      <c r="CW172" s="74">
        <f>+[3]Total!CW172</f>
        <v>0</v>
      </c>
      <c r="CX172" s="74">
        <f>+[3]Total!CX172</f>
        <v>0</v>
      </c>
      <c r="CY172" s="74">
        <f>+[3]Total!CY172</f>
        <v>0</v>
      </c>
      <c r="CZ172" s="74">
        <f>+[3]Total!CZ172</f>
        <v>0</v>
      </c>
      <c r="DA172" s="74">
        <f>+[3]Total!DA172</f>
        <v>0</v>
      </c>
      <c r="DB172" s="74">
        <f>+[3]Total!DB172</f>
        <v>0</v>
      </c>
      <c r="DC172" s="74">
        <f>+[3]Total!DC172</f>
        <v>0</v>
      </c>
      <c r="DD172" s="74">
        <f>+[3]Total!DD172</f>
        <v>0</v>
      </c>
      <c r="DE172" s="74">
        <f>+[3]Total!DE172</f>
        <v>0</v>
      </c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</row>
    <row r="173" spans="1:177" x14ac:dyDescent="0.25">
      <c r="A173" s="73" t="s">
        <v>158</v>
      </c>
      <c r="B173" s="74">
        <v>24</v>
      </c>
      <c r="C173" s="74">
        <v>998</v>
      </c>
      <c r="D173" s="74">
        <v>4793</v>
      </c>
      <c r="E173" s="74">
        <v>150</v>
      </c>
      <c r="F173" s="74">
        <v>11</v>
      </c>
      <c r="G173" s="74">
        <v>896</v>
      </c>
      <c r="H173" s="74">
        <v>3459</v>
      </c>
      <c r="I173" s="74">
        <v>168</v>
      </c>
      <c r="J173" s="74">
        <v>0</v>
      </c>
      <c r="K173" s="74">
        <v>28</v>
      </c>
      <c r="L173" s="74">
        <v>959</v>
      </c>
      <c r="M173" s="74">
        <v>4309</v>
      </c>
      <c r="N173" s="74">
        <v>140</v>
      </c>
      <c r="O173" s="74">
        <v>12</v>
      </c>
      <c r="P173" s="74">
        <v>925</v>
      </c>
      <c r="Q173" s="74">
        <v>3245</v>
      </c>
      <c r="R173" s="74">
        <v>167</v>
      </c>
      <c r="S173" s="74">
        <v>0</v>
      </c>
      <c r="T173" s="74">
        <v>27</v>
      </c>
      <c r="U173" s="74">
        <v>1009</v>
      </c>
      <c r="V173" s="74">
        <v>4353</v>
      </c>
      <c r="W173" s="74">
        <v>135</v>
      </c>
      <c r="X173" s="74">
        <v>13</v>
      </c>
      <c r="Y173" s="74">
        <v>952</v>
      </c>
      <c r="Z173" s="74">
        <v>3281</v>
      </c>
      <c r="AA173" s="74">
        <v>165</v>
      </c>
      <c r="AB173" s="74">
        <v>0</v>
      </c>
      <c r="AC173" s="74">
        <v>25</v>
      </c>
      <c r="AD173" s="74">
        <v>1027</v>
      </c>
      <c r="AE173" s="74">
        <v>4359</v>
      </c>
      <c r="AF173" s="74">
        <v>142</v>
      </c>
      <c r="AG173" s="74">
        <v>16</v>
      </c>
      <c r="AH173" s="74">
        <v>945</v>
      </c>
      <c r="AI173" s="74">
        <v>3285</v>
      </c>
      <c r="AJ173" s="74">
        <v>175</v>
      </c>
      <c r="AK173" s="74">
        <v>0</v>
      </c>
      <c r="AL173" s="74">
        <f>+[3]Total!AL173</f>
        <v>0</v>
      </c>
      <c r="AM173" s="74">
        <f>+[3]Total!AM173</f>
        <v>0</v>
      </c>
      <c r="AN173" s="74">
        <f>+[3]Total!AN173</f>
        <v>0</v>
      </c>
      <c r="AO173" s="74">
        <f>+[3]Total!AO173</f>
        <v>0</v>
      </c>
      <c r="AP173" s="74">
        <f>+[3]Total!AP173</f>
        <v>0</v>
      </c>
      <c r="AQ173" s="74">
        <f>+[3]Total!AQ173</f>
        <v>0</v>
      </c>
      <c r="AR173" s="74">
        <f>+[3]Total!AR173</f>
        <v>0</v>
      </c>
      <c r="AS173" s="74">
        <f>+[3]Total!AS173</f>
        <v>0</v>
      </c>
      <c r="AT173" s="74">
        <f>+[3]Total!AT173</f>
        <v>0</v>
      </c>
      <c r="AU173" s="74">
        <f>+[3]Total!AU173</f>
        <v>0</v>
      </c>
      <c r="AV173" s="74">
        <f>+[3]Total!AV173</f>
        <v>0</v>
      </c>
      <c r="AW173" s="74">
        <f>+[3]Total!AW173</f>
        <v>0</v>
      </c>
      <c r="AX173" s="74">
        <f>+[3]Total!AX173</f>
        <v>0</v>
      </c>
      <c r="AY173" s="74">
        <f>+[3]Total!AY173</f>
        <v>0</v>
      </c>
      <c r="AZ173" s="74">
        <f>+[3]Total!AZ173</f>
        <v>0</v>
      </c>
      <c r="BA173" s="74">
        <f>+[3]Total!BA173</f>
        <v>0</v>
      </c>
      <c r="BB173" s="74">
        <f>+[3]Total!BB173</f>
        <v>0</v>
      </c>
      <c r="BC173" s="74">
        <f>+[3]Total!BC173</f>
        <v>0</v>
      </c>
      <c r="BD173" s="74">
        <f>+[3]Total!BD173</f>
        <v>0</v>
      </c>
      <c r="BE173" s="74">
        <f>+[3]Total!BE173</f>
        <v>0</v>
      </c>
      <c r="BF173" s="74">
        <f>+[3]Total!BF173</f>
        <v>0</v>
      </c>
      <c r="BG173" s="74">
        <f>+[3]Total!BG173</f>
        <v>0</v>
      </c>
      <c r="BH173" s="74">
        <f>+[3]Total!BH173</f>
        <v>0</v>
      </c>
      <c r="BI173" s="74">
        <f>+[3]Total!BI173</f>
        <v>0</v>
      </c>
      <c r="BJ173" s="74">
        <f>+[3]Total!BJ173</f>
        <v>0</v>
      </c>
      <c r="BK173" s="74">
        <f>+[3]Total!BK173</f>
        <v>0</v>
      </c>
      <c r="BL173" s="74">
        <f>+[3]Total!BL173</f>
        <v>0</v>
      </c>
      <c r="BM173" s="74">
        <f>+[3]Total!BM173</f>
        <v>0</v>
      </c>
      <c r="BN173" s="74">
        <f>+[3]Total!BN173</f>
        <v>0</v>
      </c>
      <c r="BO173" s="74">
        <f>+[3]Total!BO173</f>
        <v>0</v>
      </c>
      <c r="BP173" s="74">
        <f>+[3]Total!BP173</f>
        <v>0</v>
      </c>
      <c r="BQ173" s="74">
        <f>+[3]Total!BQ173</f>
        <v>0</v>
      </c>
      <c r="BR173" s="74">
        <f>+[3]Total!BR173</f>
        <v>0</v>
      </c>
      <c r="BS173" s="74">
        <f>+[3]Total!BS173</f>
        <v>0</v>
      </c>
      <c r="BT173" s="74">
        <f>+[3]Total!BT173</f>
        <v>0</v>
      </c>
      <c r="BU173" s="74">
        <f>+[3]Total!BU173</f>
        <v>0</v>
      </c>
      <c r="BV173" s="74">
        <f>+[3]Total!BV173</f>
        <v>0</v>
      </c>
      <c r="BW173" s="74">
        <f>+[3]Total!BW173</f>
        <v>0</v>
      </c>
      <c r="BX173" s="74">
        <f>+[3]Total!BX173</f>
        <v>0</v>
      </c>
      <c r="BY173" s="74">
        <f>+[3]Total!BY173</f>
        <v>0</v>
      </c>
      <c r="BZ173" s="74">
        <f>+[3]Total!BZ173</f>
        <v>0</v>
      </c>
      <c r="CA173" s="74">
        <f>+[3]Total!CA173</f>
        <v>0</v>
      </c>
      <c r="CB173" s="74">
        <f>+[3]Total!CB173</f>
        <v>0</v>
      </c>
      <c r="CC173" s="74">
        <f>+[3]Total!CC173</f>
        <v>0</v>
      </c>
      <c r="CD173" s="74">
        <f>+[3]Total!CD173</f>
        <v>0</v>
      </c>
      <c r="CE173" s="74">
        <f>+[3]Total!CE173</f>
        <v>0</v>
      </c>
      <c r="CF173" s="74">
        <f>+[3]Total!CF173</f>
        <v>0</v>
      </c>
      <c r="CG173" s="74">
        <f>+[3]Total!CG173</f>
        <v>0</v>
      </c>
      <c r="CH173" s="74">
        <f>+[3]Total!CH173</f>
        <v>0</v>
      </c>
      <c r="CI173" s="74">
        <f>+[3]Total!CI173</f>
        <v>0</v>
      </c>
      <c r="CJ173" s="74">
        <f>+[3]Total!CJ173</f>
        <v>0</v>
      </c>
      <c r="CK173" s="74">
        <f>+[3]Total!CK173</f>
        <v>0</v>
      </c>
      <c r="CL173" s="74">
        <f>+[3]Total!CL173</f>
        <v>0</v>
      </c>
      <c r="CM173" s="74">
        <f>+[3]Total!CM173</f>
        <v>0</v>
      </c>
      <c r="CN173" s="74">
        <f>+[3]Total!CN173</f>
        <v>0</v>
      </c>
      <c r="CO173" s="74">
        <f>+[3]Total!CO173</f>
        <v>0</v>
      </c>
      <c r="CP173" s="74">
        <f>+[3]Total!CP173</f>
        <v>0</v>
      </c>
      <c r="CQ173" s="74">
        <f>+[3]Total!CQ173</f>
        <v>0</v>
      </c>
      <c r="CR173" s="74">
        <f>+[3]Total!CR173</f>
        <v>0</v>
      </c>
      <c r="CS173" s="74">
        <f>+[3]Total!CS173</f>
        <v>0</v>
      </c>
      <c r="CT173" s="74">
        <f>+[3]Total!CT173</f>
        <v>0</v>
      </c>
      <c r="CU173" s="74">
        <f>+[3]Total!CU173</f>
        <v>0</v>
      </c>
      <c r="CV173" s="74">
        <f>+[3]Total!CV173</f>
        <v>0</v>
      </c>
      <c r="CW173" s="74">
        <f>+[3]Total!CW173</f>
        <v>0</v>
      </c>
      <c r="CX173" s="74">
        <f>+[3]Total!CX173</f>
        <v>0</v>
      </c>
      <c r="CY173" s="74">
        <f>+[3]Total!CY173</f>
        <v>0</v>
      </c>
      <c r="CZ173" s="74">
        <f>+[3]Total!CZ173</f>
        <v>0</v>
      </c>
      <c r="DA173" s="74">
        <f>+[3]Total!DA173</f>
        <v>0</v>
      </c>
      <c r="DB173" s="74">
        <f>+[3]Total!DB173</f>
        <v>0</v>
      </c>
      <c r="DC173" s="74">
        <f>+[3]Total!DC173</f>
        <v>0</v>
      </c>
      <c r="DD173" s="74">
        <f>+[3]Total!DD173</f>
        <v>0</v>
      </c>
      <c r="DE173" s="74">
        <f>+[3]Total!DE173</f>
        <v>0</v>
      </c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</row>
    <row r="174" spans="1:177" x14ac:dyDescent="0.25">
      <c r="A174" s="73" t="s">
        <v>159</v>
      </c>
      <c r="B174" s="74">
        <v>42</v>
      </c>
      <c r="C174" s="74">
        <v>3618</v>
      </c>
      <c r="D174" s="74">
        <v>15678</v>
      </c>
      <c r="E174" s="74">
        <v>752</v>
      </c>
      <c r="F174" s="74">
        <v>19</v>
      </c>
      <c r="G174" s="74">
        <v>2795</v>
      </c>
      <c r="H174" s="74">
        <v>11900</v>
      </c>
      <c r="I174" s="74">
        <v>830</v>
      </c>
      <c r="J174" s="74">
        <v>3</v>
      </c>
      <c r="K174" s="74">
        <v>37</v>
      </c>
      <c r="L174" s="74">
        <v>3281</v>
      </c>
      <c r="M174" s="74">
        <v>14164</v>
      </c>
      <c r="N174" s="74">
        <v>673</v>
      </c>
      <c r="O174" s="74">
        <v>31</v>
      </c>
      <c r="P174" s="74">
        <v>2558</v>
      </c>
      <c r="Q174" s="74">
        <v>10927</v>
      </c>
      <c r="R174" s="74">
        <v>794</v>
      </c>
      <c r="S174" s="74">
        <v>3</v>
      </c>
      <c r="T174" s="74">
        <v>41</v>
      </c>
      <c r="U174" s="74">
        <v>3250</v>
      </c>
      <c r="V174" s="74">
        <v>14353</v>
      </c>
      <c r="W174" s="74">
        <v>677</v>
      </c>
      <c r="X174" s="74">
        <v>38</v>
      </c>
      <c r="Y174" s="74">
        <v>2540</v>
      </c>
      <c r="Z174" s="74">
        <v>11137</v>
      </c>
      <c r="AA174" s="74">
        <v>807</v>
      </c>
      <c r="AB174" s="74">
        <v>3</v>
      </c>
      <c r="AC174" s="74">
        <v>58</v>
      </c>
      <c r="AD174" s="74">
        <v>3204</v>
      </c>
      <c r="AE174" s="74">
        <v>14250</v>
      </c>
      <c r="AF174" s="74">
        <v>697</v>
      </c>
      <c r="AG174" s="74">
        <v>51</v>
      </c>
      <c r="AH174" s="74">
        <v>2570</v>
      </c>
      <c r="AI174" s="74">
        <v>11154</v>
      </c>
      <c r="AJ174" s="74">
        <v>798</v>
      </c>
      <c r="AK174" s="74">
        <v>3</v>
      </c>
      <c r="AL174" s="74">
        <f>+[3]Total!AL174</f>
        <v>0</v>
      </c>
      <c r="AM174" s="74">
        <f>+[3]Total!AM174</f>
        <v>0</v>
      </c>
      <c r="AN174" s="74">
        <f>+[3]Total!AN174</f>
        <v>0</v>
      </c>
      <c r="AO174" s="74">
        <f>+[3]Total!AO174</f>
        <v>0</v>
      </c>
      <c r="AP174" s="74">
        <f>+[3]Total!AP174</f>
        <v>0</v>
      </c>
      <c r="AQ174" s="74">
        <f>+[3]Total!AQ174</f>
        <v>0</v>
      </c>
      <c r="AR174" s="74">
        <f>+[3]Total!AR174</f>
        <v>0</v>
      </c>
      <c r="AS174" s="74">
        <f>+[3]Total!AS174</f>
        <v>0</v>
      </c>
      <c r="AT174" s="74">
        <f>+[3]Total!AT174</f>
        <v>0</v>
      </c>
      <c r="AU174" s="74">
        <f>+[3]Total!AU174</f>
        <v>0</v>
      </c>
      <c r="AV174" s="74">
        <f>+[3]Total!AV174</f>
        <v>0</v>
      </c>
      <c r="AW174" s="74">
        <f>+[3]Total!AW174</f>
        <v>0</v>
      </c>
      <c r="AX174" s="74">
        <f>+[3]Total!AX174</f>
        <v>0</v>
      </c>
      <c r="AY174" s="74">
        <f>+[3]Total!AY174</f>
        <v>0</v>
      </c>
      <c r="AZ174" s="74">
        <f>+[3]Total!AZ174</f>
        <v>0</v>
      </c>
      <c r="BA174" s="74">
        <f>+[3]Total!BA174</f>
        <v>0</v>
      </c>
      <c r="BB174" s="74">
        <f>+[3]Total!BB174</f>
        <v>0</v>
      </c>
      <c r="BC174" s="74">
        <f>+[3]Total!BC174</f>
        <v>0</v>
      </c>
      <c r="BD174" s="74">
        <f>+[3]Total!BD174</f>
        <v>0</v>
      </c>
      <c r="BE174" s="74">
        <f>+[3]Total!BE174</f>
        <v>0</v>
      </c>
      <c r="BF174" s="74">
        <f>+[3]Total!BF174</f>
        <v>0</v>
      </c>
      <c r="BG174" s="74">
        <f>+[3]Total!BG174</f>
        <v>0</v>
      </c>
      <c r="BH174" s="74">
        <f>+[3]Total!BH174</f>
        <v>0</v>
      </c>
      <c r="BI174" s="74">
        <f>+[3]Total!BI174</f>
        <v>0</v>
      </c>
      <c r="BJ174" s="74">
        <f>+[3]Total!BJ174</f>
        <v>0</v>
      </c>
      <c r="BK174" s="74">
        <f>+[3]Total!BK174</f>
        <v>0</v>
      </c>
      <c r="BL174" s="74">
        <f>+[3]Total!BL174</f>
        <v>0</v>
      </c>
      <c r="BM174" s="74">
        <f>+[3]Total!BM174</f>
        <v>0</v>
      </c>
      <c r="BN174" s="74">
        <f>+[3]Total!BN174</f>
        <v>0</v>
      </c>
      <c r="BO174" s="74">
        <f>+[3]Total!BO174</f>
        <v>0</v>
      </c>
      <c r="BP174" s="74">
        <f>+[3]Total!BP174</f>
        <v>0</v>
      </c>
      <c r="BQ174" s="74">
        <f>+[3]Total!BQ174</f>
        <v>0</v>
      </c>
      <c r="BR174" s="74">
        <f>+[3]Total!BR174</f>
        <v>0</v>
      </c>
      <c r="BS174" s="74">
        <f>+[3]Total!BS174</f>
        <v>0</v>
      </c>
      <c r="BT174" s="74">
        <f>+[3]Total!BT174</f>
        <v>0</v>
      </c>
      <c r="BU174" s="74">
        <f>+[3]Total!BU174</f>
        <v>0</v>
      </c>
      <c r="BV174" s="74">
        <f>+[3]Total!BV174</f>
        <v>0</v>
      </c>
      <c r="BW174" s="74">
        <f>+[3]Total!BW174</f>
        <v>0</v>
      </c>
      <c r="BX174" s="74">
        <f>+[3]Total!BX174</f>
        <v>0</v>
      </c>
      <c r="BY174" s="74">
        <f>+[3]Total!BY174</f>
        <v>0</v>
      </c>
      <c r="BZ174" s="74">
        <f>+[3]Total!BZ174</f>
        <v>0</v>
      </c>
      <c r="CA174" s="74">
        <f>+[3]Total!CA174</f>
        <v>0</v>
      </c>
      <c r="CB174" s="74">
        <f>+[3]Total!CB174</f>
        <v>0</v>
      </c>
      <c r="CC174" s="74">
        <f>+[3]Total!CC174</f>
        <v>0</v>
      </c>
      <c r="CD174" s="74">
        <f>+[3]Total!CD174</f>
        <v>0</v>
      </c>
      <c r="CE174" s="74">
        <f>+[3]Total!CE174</f>
        <v>0</v>
      </c>
      <c r="CF174" s="74">
        <f>+[3]Total!CF174</f>
        <v>0</v>
      </c>
      <c r="CG174" s="74">
        <f>+[3]Total!CG174</f>
        <v>0</v>
      </c>
      <c r="CH174" s="74">
        <f>+[3]Total!CH174</f>
        <v>0</v>
      </c>
      <c r="CI174" s="74">
        <f>+[3]Total!CI174</f>
        <v>0</v>
      </c>
      <c r="CJ174" s="74">
        <f>+[3]Total!CJ174</f>
        <v>0</v>
      </c>
      <c r="CK174" s="74">
        <f>+[3]Total!CK174</f>
        <v>0</v>
      </c>
      <c r="CL174" s="74">
        <f>+[3]Total!CL174</f>
        <v>0</v>
      </c>
      <c r="CM174" s="74">
        <f>+[3]Total!CM174</f>
        <v>0</v>
      </c>
      <c r="CN174" s="74">
        <f>+[3]Total!CN174</f>
        <v>0</v>
      </c>
      <c r="CO174" s="74">
        <f>+[3]Total!CO174</f>
        <v>0</v>
      </c>
      <c r="CP174" s="74">
        <f>+[3]Total!CP174</f>
        <v>0</v>
      </c>
      <c r="CQ174" s="74">
        <f>+[3]Total!CQ174</f>
        <v>0</v>
      </c>
      <c r="CR174" s="74">
        <f>+[3]Total!CR174</f>
        <v>0</v>
      </c>
      <c r="CS174" s="74">
        <f>+[3]Total!CS174</f>
        <v>0</v>
      </c>
      <c r="CT174" s="74">
        <f>+[3]Total!CT174</f>
        <v>0</v>
      </c>
      <c r="CU174" s="74">
        <f>+[3]Total!CU174</f>
        <v>0</v>
      </c>
      <c r="CV174" s="74">
        <f>+[3]Total!CV174</f>
        <v>0</v>
      </c>
      <c r="CW174" s="74">
        <f>+[3]Total!CW174</f>
        <v>0</v>
      </c>
      <c r="CX174" s="74">
        <f>+[3]Total!CX174</f>
        <v>0</v>
      </c>
      <c r="CY174" s="74">
        <f>+[3]Total!CY174</f>
        <v>0</v>
      </c>
      <c r="CZ174" s="74">
        <f>+[3]Total!CZ174</f>
        <v>0</v>
      </c>
      <c r="DA174" s="74">
        <f>+[3]Total!DA174</f>
        <v>0</v>
      </c>
      <c r="DB174" s="74">
        <f>+[3]Total!DB174</f>
        <v>0</v>
      </c>
      <c r="DC174" s="74">
        <f>+[3]Total!DC174</f>
        <v>0</v>
      </c>
      <c r="DD174" s="74">
        <f>+[3]Total!DD174</f>
        <v>0</v>
      </c>
      <c r="DE174" s="74">
        <f>+[3]Total!DE174</f>
        <v>0</v>
      </c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</row>
    <row r="175" spans="1:177" x14ac:dyDescent="0.25">
      <c r="A175" s="73" t="s">
        <v>160</v>
      </c>
      <c r="B175" s="74">
        <v>34</v>
      </c>
      <c r="C175" s="74">
        <v>2472</v>
      </c>
      <c r="D175" s="74">
        <v>14872</v>
      </c>
      <c r="E175" s="74">
        <v>785</v>
      </c>
      <c r="F175" s="74">
        <v>13</v>
      </c>
      <c r="G175" s="74">
        <v>2456</v>
      </c>
      <c r="H175" s="74">
        <v>11916</v>
      </c>
      <c r="I175" s="74">
        <v>852</v>
      </c>
      <c r="J175" s="74">
        <v>0</v>
      </c>
      <c r="K175" s="74">
        <v>38</v>
      </c>
      <c r="L175" s="74">
        <v>2312</v>
      </c>
      <c r="M175" s="74">
        <v>13706</v>
      </c>
      <c r="N175" s="74">
        <v>763</v>
      </c>
      <c r="O175" s="74">
        <v>11</v>
      </c>
      <c r="P175" s="74">
        <v>2332</v>
      </c>
      <c r="Q175" s="74">
        <v>11189</v>
      </c>
      <c r="R175" s="74">
        <v>824</v>
      </c>
      <c r="S175" s="74">
        <v>0</v>
      </c>
      <c r="T175" s="74">
        <v>42</v>
      </c>
      <c r="U175" s="74">
        <v>2304</v>
      </c>
      <c r="V175" s="74">
        <v>13955</v>
      </c>
      <c r="W175" s="74">
        <v>803</v>
      </c>
      <c r="X175" s="74">
        <v>9</v>
      </c>
      <c r="Y175" s="74">
        <v>2336</v>
      </c>
      <c r="Z175" s="74">
        <v>11346</v>
      </c>
      <c r="AA175" s="74">
        <v>835</v>
      </c>
      <c r="AB175" s="74">
        <v>0</v>
      </c>
      <c r="AC175" s="74">
        <v>53</v>
      </c>
      <c r="AD175" s="74">
        <v>2201</v>
      </c>
      <c r="AE175" s="74">
        <v>13575</v>
      </c>
      <c r="AF175" s="74">
        <v>754</v>
      </c>
      <c r="AG175" s="74">
        <v>8</v>
      </c>
      <c r="AH175" s="74">
        <v>2197</v>
      </c>
      <c r="AI175" s="74">
        <v>11142</v>
      </c>
      <c r="AJ175" s="74">
        <v>821</v>
      </c>
      <c r="AK175" s="74">
        <v>0</v>
      </c>
      <c r="AL175" s="74">
        <f>+[3]Total!AL175</f>
        <v>0</v>
      </c>
      <c r="AM175" s="74">
        <f>+[3]Total!AM175</f>
        <v>0</v>
      </c>
      <c r="AN175" s="74">
        <f>+[3]Total!AN175</f>
        <v>0</v>
      </c>
      <c r="AO175" s="74">
        <f>+[3]Total!AO175</f>
        <v>0</v>
      </c>
      <c r="AP175" s="74">
        <f>+[3]Total!AP175</f>
        <v>0</v>
      </c>
      <c r="AQ175" s="74">
        <f>+[3]Total!AQ175</f>
        <v>0</v>
      </c>
      <c r="AR175" s="74">
        <f>+[3]Total!AR175</f>
        <v>0</v>
      </c>
      <c r="AS175" s="74">
        <f>+[3]Total!AS175</f>
        <v>0</v>
      </c>
      <c r="AT175" s="74">
        <f>+[3]Total!AT175</f>
        <v>0</v>
      </c>
      <c r="AU175" s="74">
        <f>+[3]Total!AU175</f>
        <v>0</v>
      </c>
      <c r="AV175" s="74">
        <f>+[3]Total!AV175</f>
        <v>0</v>
      </c>
      <c r="AW175" s="74">
        <f>+[3]Total!AW175</f>
        <v>0</v>
      </c>
      <c r="AX175" s="74">
        <f>+[3]Total!AX175</f>
        <v>0</v>
      </c>
      <c r="AY175" s="74">
        <f>+[3]Total!AY175</f>
        <v>0</v>
      </c>
      <c r="AZ175" s="74">
        <f>+[3]Total!AZ175</f>
        <v>0</v>
      </c>
      <c r="BA175" s="74">
        <f>+[3]Total!BA175</f>
        <v>0</v>
      </c>
      <c r="BB175" s="74">
        <f>+[3]Total!BB175</f>
        <v>0</v>
      </c>
      <c r="BC175" s="74">
        <f>+[3]Total!BC175</f>
        <v>0</v>
      </c>
      <c r="BD175" s="74">
        <f>+[3]Total!BD175</f>
        <v>0</v>
      </c>
      <c r="BE175" s="74">
        <f>+[3]Total!BE175</f>
        <v>0</v>
      </c>
      <c r="BF175" s="74">
        <f>+[3]Total!BF175</f>
        <v>0</v>
      </c>
      <c r="BG175" s="74">
        <f>+[3]Total!BG175</f>
        <v>0</v>
      </c>
      <c r="BH175" s="74">
        <f>+[3]Total!BH175</f>
        <v>0</v>
      </c>
      <c r="BI175" s="74">
        <f>+[3]Total!BI175</f>
        <v>0</v>
      </c>
      <c r="BJ175" s="74">
        <f>+[3]Total!BJ175</f>
        <v>0</v>
      </c>
      <c r="BK175" s="74">
        <f>+[3]Total!BK175</f>
        <v>0</v>
      </c>
      <c r="BL175" s="74">
        <f>+[3]Total!BL175</f>
        <v>0</v>
      </c>
      <c r="BM175" s="74">
        <f>+[3]Total!BM175</f>
        <v>0</v>
      </c>
      <c r="BN175" s="74">
        <f>+[3]Total!BN175</f>
        <v>0</v>
      </c>
      <c r="BO175" s="74">
        <f>+[3]Total!BO175</f>
        <v>0</v>
      </c>
      <c r="BP175" s="74">
        <f>+[3]Total!BP175</f>
        <v>0</v>
      </c>
      <c r="BQ175" s="74">
        <f>+[3]Total!BQ175</f>
        <v>0</v>
      </c>
      <c r="BR175" s="74">
        <f>+[3]Total!BR175</f>
        <v>0</v>
      </c>
      <c r="BS175" s="74">
        <f>+[3]Total!BS175</f>
        <v>0</v>
      </c>
      <c r="BT175" s="74">
        <f>+[3]Total!BT175</f>
        <v>0</v>
      </c>
      <c r="BU175" s="74">
        <f>+[3]Total!BU175</f>
        <v>0</v>
      </c>
      <c r="BV175" s="74">
        <f>+[3]Total!BV175</f>
        <v>0</v>
      </c>
      <c r="BW175" s="74">
        <f>+[3]Total!BW175</f>
        <v>0</v>
      </c>
      <c r="BX175" s="74">
        <f>+[3]Total!BX175</f>
        <v>0</v>
      </c>
      <c r="BY175" s="74">
        <f>+[3]Total!BY175</f>
        <v>0</v>
      </c>
      <c r="BZ175" s="74">
        <f>+[3]Total!BZ175</f>
        <v>0</v>
      </c>
      <c r="CA175" s="74">
        <f>+[3]Total!CA175</f>
        <v>0</v>
      </c>
      <c r="CB175" s="74">
        <f>+[3]Total!CB175</f>
        <v>0</v>
      </c>
      <c r="CC175" s="74">
        <f>+[3]Total!CC175</f>
        <v>0</v>
      </c>
      <c r="CD175" s="74">
        <f>+[3]Total!CD175</f>
        <v>0</v>
      </c>
      <c r="CE175" s="74">
        <f>+[3]Total!CE175</f>
        <v>0</v>
      </c>
      <c r="CF175" s="74">
        <f>+[3]Total!CF175</f>
        <v>0</v>
      </c>
      <c r="CG175" s="74">
        <f>+[3]Total!CG175</f>
        <v>0</v>
      </c>
      <c r="CH175" s="74">
        <f>+[3]Total!CH175</f>
        <v>0</v>
      </c>
      <c r="CI175" s="74">
        <f>+[3]Total!CI175</f>
        <v>0</v>
      </c>
      <c r="CJ175" s="74">
        <f>+[3]Total!CJ175</f>
        <v>0</v>
      </c>
      <c r="CK175" s="74">
        <f>+[3]Total!CK175</f>
        <v>0</v>
      </c>
      <c r="CL175" s="74">
        <f>+[3]Total!CL175</f>
        <v>0</v>
      </c>
      <c r="CM175" s="74">
        <f>+[3]Total!CM175</f>
        <v>0</v>
      </c>
      <c r="CN175" s="74">
        <f>+[3]Total!CN175</f>
        <v>0</v>
      </c>
      <c r="CO175" s="74">
        <f>+[3]Total!CO175</f>
        <v>0</v>
      </c>
      <c r="CP175" s="74">
        <f>+[3]Total!CP175</f>
        <v>0</v>
      </c>
      <c r="CQ175" s="74">
        <f>+[3]Total!CQ175</f>
        <v>0</v>
      </c>
      <c r="CR175" s="74">
        <f>+[3]Total!CR175</f>
        <v>0</v>
      </c>
      <c r="CS175" s="74">
        <f>+[3]Total!CS175</f>
        <v>0</v>
      </c>
      <c r="CT175" s="74">
        <f>+[3]Total!CT175</f>
        <v>0</v>
      </c>
      <c r="CU175" s="74">
        <f>+[3]Total!CU175</f>
        <v>0</v>
      </c>
      <c r="CV175" s="74">
        <f>+[3]Total!CV175</f>
        <v>0</v>
      </c>
      <c r="CW175" s="74">
        <f>+[3]Total!CW175</f>
        <v>0</v>
      </c>
      <c r="CX175" s="74">
        <f>+[3]Total!CX175</f>
        <v>0</v>
      </c>
      <c r="CY175" s="74">
        <f>+[3]Total!CY175</f>
        <v>0</v>
      </c>
      <c r="CZ175" s="74">
        <f>+[3]Total!CZ175</f>
        <v>0</v>
      </c>
      <c r="DA175" s="74">
        <f>+[3]Total!DA175</f>
        <v>0</v>
      </c>
      <c r="DB175" s="74">
        <f>+[3]Total!DB175</f>
        <v>0</v>
      </c>
      <c r="DC175" s="74">
        <f>+[3]Total!DC175</f>
        <v>0</v>
      </c>
      <c r="DD175" s="74">
        <f>+[3]Total!DD175</f>
        <v>0</v>
      </c>
      <c r="DE175" s="74">
        <f>+[3]Total!DE175</f>
        <v>0</v>
      </c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</row>
    <row r="176" spans="1:177" x14ac:dyDescent="0.25">
      <c r="A176" s="73" t="s">
        <v>161</v>
      </c>
      <c r="B176" s="74">
        <v>21</v>
      </c>
      <c r="C176" s="74">
        <v>2246</v>
      </c>
      <c r="D176" s="74">
        <v>17910</v>
      </c>
      <c r="E176" s="74">
        <v>1306</v>
      </c>
      <c r="F176" s="74">
        <v>11</v>
      </c>
      <c r="G176" s="74">
        <v>2349</v>
      </c>
      <c r="H176" s="74">
        <v>14208</v>
      </c>
      <c r="I176" s="74">
        <v>1467</v>
      </c>
      <c r="J176" s="74">
        <v>0</v>
      </c>
      <c r="K176" s="74">
        <v>20</v>
      </c>
      <c r="L176" s="74">
        <v>2178</v>
      </c>
      <c r="M176" s="74">
        <v>17120</v>
      </c>
      <c r="N176" s="74">
        <v>1251</v>
      </c>
      <c r="O176" s="74">
        <v>15</v>
      </c>
      <c r="P176" s="74">
        <v>2268</v>
      </c>
      <c r="Q176" s="74">
        <v>14757</v>
      </c>
      <c r="R176" s="74">
        <v>1390</v>
      </c>
      <c r="S176" s="74">
        <v>0</v>
      </c>
      <c r="T176" s="74">
        <v>19</v>
      </c>
      <c r="U176" s="74">
        <v>2221</v>
      </c>
      <c r="V176" s="74">
        <v>17724</v>
      </c>
      <c r="W176" s="74">
        <v>1327</v>
      </c>
      <c r="X176" s="74">
        <v>13</v>
      </c>
      <c r="Y176" s="74">
        <v>2309</v>
      </c>
      <c r="Z176" s="74">
        <v>14372</v>
      </c>
      <c r="AA176" s="74">
        <v>1493</v>
      </c>
      <c r="AB176" s="74">
        <v>0</v>
      </c>
      <c r="AC176" s="74">
        <v>27</v>
      </c>
      <c r="AD176" s="74">
        <v>2180</v>
      </c>
      <c r="AE176" s="74">
        <v>17816</v>
      </c>
      <c r="AF176" s="74">
        <v>1365</v>
      </c>
      <c r="AG176" s="74">
        <v>17</v>
      </c>
      <c r="AH176" s="74">
        <v>2295</v>
      </c>
      <c r="AI176" s="74">
        <v>14522</v>
      </c>
      <c r="AJ176" s="74">
        <v>1541</v>
      </c>
      <c r="AK176" s="74">
        <v>0</v>
      </c>
      <c r="AL176" s="74">
        <f>+[3]Total!AL176</f>
        <v>0</v>
      </c>
      <c r="AM176" s="74">
        <f>+[3]Total!AM176</f>
        <v>0</v>
      </c>
      <c r="AN176" s="74">
        <f>+[3]Total!AN176</f>
        <v>0</v>
      </c>
      <c r="AO176" s="74">
        <f>+[3]Total!AO176</f>
        <v>0</v>
      </c>
      <c r="AP176" s="74">
        <f>+[3]Total!AP176</f>
        <v>0</v>
      </c>
      <c r="AQ176" s="74">
        <f>+[3]Total!AQ176</f>
        <v>0</v>
      </c>
      <c r="AR176" s="74">
        <f>+[3]Total!AR176</f>
        <v>0</v>
      </c>
      <c r="AS176" s="74">
        <f>+[3]Total!AS176</f>
        <v>0</v>
      </c>
      <c r="AT176" s="74">
        <f>+[3]Total!AT176</f>
        <v>0</v>
      </c>
      <c r="AU176" s="74">
        <f>+[3]Total!AU176</f>
        <v>0</v>
      </c>
      <c r="AV176" s="74">
        <f>+[3]Total!AV176</f>
        <v>0</v>
      </c>
      <c r="AW176" s="74">
        <f>+[3]Total!AW176</f>
        <v>0</v>
      </c>
      <c r="AX176" s="74">
        <f>+[3]Total!AX176</f>
        <v>0</v>
      </c>
      <c r="AY176" s="74">
        <f>+[3]Total!AY176</f>
        <v>0</v>
      </c>
      <c r="AZ176" s="74">
        <f>+[3]Total!AZ176</f>
        <v>0</v>
      </c>
      <c r="BA176" s="74">
        <f>+[3]Total!BA176</f>
        <v>0</v>
      </c>
      <c r="BB176" s="74">
        <f>+[3]Total!BB176</f>
        <v>0</v>
      </c>
      <c r="BC176" s="74">
        <f>+[3]Total!BC176</f>
        <v>0</v>
      </c>
      <c r="BD176" s="74">
        <f>+[3]Total!BD176</f>
        <v>0</v>
      </c>
      <c r="BE176" s="74">
        <f>+[3]Total!BE176</f>
        <v>0</v>
      </c>
      <c r="BF176" s="74">
        <f>+[3]Total!BF176</f>
        <v>0</v>
      </c>
      <c r="BG176" s="74">
        <f>+[3]Total!BG176</f>
        <v>0</v>
      </c>
      <c r="BH176" s="74">
        <f>+[3]Total!BH176</f>
        <v>0</v>
      </c>
      <c r="BI176" s="74">
        <f>+[3]Total!BI176</f>
        <v>0</v>
      </c>
      <c r="BJ176" s="74">
        <f>+[3]Total!BJ176</f>
        <v>0</v>
      </c>
      <c r="BK176" s="74">
        <f>+[3]Total!BK176</f>
        <v>0</v>
      </c>
      <c r="BL176" s="74">
        <f>+[3]Total!BL176</f>
        <v>0</v>
      </c>
      <c r="BM176" s="74">
        <f>+[3]Total!BM176</f>
        <v>0</v>
      </c>
      <c r="BN176" s="74">
        <f>+[3]Total!BN176</f>
        <v>0</v>
      </c>
      <c r="BO176" s="74">
        <f>+[3]Total!BO176</f>
        <v>0</v>
      </c>
      <c r="BP176" s="74">
        <f>+[3]Total!BP176</f>
        <v>0</v>
      </c>
      <c r="BQ176" s="74">
        <f>+[3]Total!BQ176</f>
        <v>0</v>
      </c>
      <c r="BR176" s="74">
        <f>+[3]Total!BR176</f>
        <v>0</v>
      </c>
      <c r="BS176" s="74">
        <f>+[3]Total!BS176</f>
        <v>0</v>
      </c>
      <c r="BT176" s="74">
        <f>+[3]Total!BT176</f>
        <v>0</v>
      </c>
      <c r="BU176" s="74">
        <f>+[3]Total!BU176</f>
        <v>0</v>
      </c>
      <c r="BV176" s="74">
        <f>+[3]Total!BV176</f>
        <v>0</v>
      </c>
      <c r="BW176" s="74">
        <f>+[3]Total!BW176</f>
        <v>0</v>
      </c>
      <c r="BX176" s="74">
        <f>+[3]Total!BX176</f>
        <v>0</v>
      </c>
      <c r="BY176" s="74">
        <f>+[3]Total!BY176</f>
        <v>0</v>
      </c>
      <c r="BZ176" s="74">
        <f>+[3]Total!BZ176</f>
        <v>0</v>
      </c>
      <c r="CA176" s="74">
        <f>+[3]Total!CA176</f>
        <v>0</v>
      </c>
      <c r="CB176" s="74">
        <f>+[3]Total!CB176</f>
        <v>0</v>
      </c>
      <c r="CC176" s="74">
        <f>+[3]Total!CC176</f>
        <v>0</v>
      </c>
      <c r="CD176" s="74">
        <f>+[3]Total!CD176</f>
        <v>0</v>
      </c>
      <c r="CE176" s="74">
        <f>+[3]Total!CE176</f>
        <v>0</v>
      </c>
      <c r="CF176" s="74">
        <f>+[3]Total!CF176</f>
        <v>0</v>
      </c>
      <c r="CG176" s="74">
        <f>+[3]Total!CG176</f>
        <v>0</v>
      </c>
      <c r="CH176" s="74">
        <f>+[3]Total!CH176</f>
        <v>0</v>
      </c>
      <c r="CI176" s="74">
        <f>+[3]Total!CI176</f>
        <v>0</v>
      </c>
      <c r="CJ176" s="74">
        <f>+[3]Total!CJ176</f>
        <v>0</v>
      </c>
      <c r="CK176" s="74">
        <f>+[3]Total!CK176</f>
        <v>0</v>
      </c>
      <c r="CL176" s="74">
        <f>+[3]Total!CL176</f>
        <v>0</v>
      </c>
      <c r="CM176" s="74">
        <f>+[3]Total!CM176</f>
        <v>0</v>
      </c>
      <c r="CN176" s="74">
        <f>+[3]Total!CN176</f>
        <v>0</v>
      </c>
      <c r="CO176" s="74">
        <f>+[3]Total!CO176</f>
        <v>0</v>
      </c>
      <c r="CP176" s="74">
        <f>+[3]Total!CP176</f>
        <v>0</v>
      </c>
      <c r="CQ176" s="74">
        <f>+[3]Total!CQ176</f>
        <v>0</v>
      </c>
      <c r="CR176" s="74">
        <f>+[3]Total!CR176</f>
        <v>0</v>
      </c>
      <c r="CS176" s="74">
        <f>+[3]Total!CS176</f>
        <v>0</v>
      </c>
      <c r="CT176" s="74">
        <f>+[3]Total!CT176</f>
        <v>0</v>
      </c>
      <c r="CU176" s="74">
        <f>+[3]Total!CU176</f>
        <v>0</v>
      </c>
      <c r="CV176" s="74">
        <f>+[3]Total!CV176</f>
        <v>0</v>
      </c>
      <c r="CW176" s="74">
        <f>+[3]Total!CW176</f>
        <v>0</v>
      </c>
      <c r="CX176" s="74">
        <f>+[3]Total!CX176</f>
        <v>0</v>
      </c>
      <c r="CY176" s="74">
        <f>+[3]Total!CY176</f>
        <v>0</v>
      </c>
      <c r="CZ176" s="74">
        <f>+[3]Total!CZ176</f>
        <v>0</v>
      </c>
      <c r="DA176" s="74">
        <f>+[3]Total!DA176</f>
        <v>0</v>
      </c>
      <c r="DB176" s="74">
        <f>+[3]Total!DB176</f>
        <v>0</v>
      </c>
      <c r="DC176" s="74">
        <f>+[3]Total!DC176</f>
        <v>0</v>
      </c>
      <c r="DD176" s="74">
        <f>+[3]Total!DD176</f>
        <v>0</v>
      </c>
      <c r="DE176" s="74">
        <f>+[3]Total!DE176</f>
        <v>0</v>
      </c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</row>
    <row r="177" spans="1:177" x14ac:dyDescent="0.25">
      <c r="A177" s="73" t="s">
        <v>162</v>
      </c>
      <c r="B177" s="74">
        <v>54</v>
      </c>
      <c r="C177" s="74">
        <v>2371</v>
      </c>
      <c r="D177" s="74">
        <v>12375</v>
      </c>
      <c r="E177" s="74">
        <v>505</v>
      </c>
      <c r="F177" s="74">
        <v>10</v>
      </c>
      <c r="G177" s="74">
        <v>1959</v>
      </c>
      <c r="H177" s="74">
        <v>8897</v>
      </c>
      <c r="I177" s="74">
        <v>561</v>
      </c>
      <c r="J177" s="74">
        <v>1</v>
      </c>
      <c r="K177" s="74">
        <v>48</v>
      </c>
      <c r="L177" s="74">
        <v>2141</v>
      </c>
      <c r="M177" s="74">
        <v>11223</v>
      </c>
      <c r="N177" s="74">
        <v>469</v>
      </c>
      <c r="O177" s="74">
        <v>11</v>
      </c>
      <c r="P177" s="74">
        <v>1839</v>
      </c>
      <c r="Q177" s="74">
        <v>8141</v>
      </c>
      <c r="R177" s="74">
        <v>542</v>
      </c>
      <c r="S177" s="74">
        <v>1</v>
      </c>
      <c r="T177" s="74">
        <v>47</v>
      </c>
      <c r="U177" s="74">
        <v>2063</v>
      </c>
      <c r="V177" s="74">
        <v>11079</v>
      </c>
      <c r="W177" s="74">
        <v>483</v>
      </c>
      <c r="X177" s="74">
        <v>8</v>
      </c>
      <c r="Y177" s="74">
        <v>1804</v>
      </c>
      <c r="Z177" s="74">
        <v>8065</v>
      </c>
      <c r="AA177" s="74">
        <v>536</v>
      </c>
      <c r="AB177" s="74">
        <v>1</v>
      </c>
      <c r="AC177" s="74">
        <v>41</v>
      </c>
      <c r="AD177" s="74">
        <v>1972</v>
      </c>
      <c r="AE177" s="74">
        <v>11084</v>
      </c>
      <c r="AF177" s="74">
        <v>493</v>
      </c>
      <c r="AG177" s="74">
        <v>7</v>
      </c>
      <c r="AH177" s="74">
        <v>1765</v>
      </c>
      <c r="AI177" s="74">
        <v>8111</v>
      </c>
      <c r="AJ177" s="74">
        <v>520</v>
      </c>
      <c r="AK177" s="74">
        <v>1</v>
      </c>
      <c r="AL177" s="74">
        <f>+[3]Total!AL177</f>
        <v>0</v>
      </c>
      <c r="AM177" s="74">
        <f>+[3]Total!AM177</f>
        <v>0</v>
      </c>
      <c r="AN177" s="74">
        <f>+[3]Total!AN177</f>
        <v>0</v>
      </c>
      <c r="AO177" s="74">
        <f>+[3]Total!AO177</f>
        <v>0</v>
      </c>
      <c r="AP177" s="74">
        <f>+[3]Total!AP177</f>
        <v>0</v>
      </c>
      <c r="AQ177" s="74">
        <f>+[3]Total!AQ177</f>
        <v>0</v>
      </c>
      <c r="AR177" s="74">
        <f>+[3]Total!AR177</f>
        <v>0</v>
      </c>
      <c r="AS177" s="74">
        <f>+[3]Total!AS177</f>
        <v>0</v>
      </c>
      <c r="AT177" s="74">
        <f>+[3]Total!AT177</f>
        <v>0</v>
      </c>
      <c r="AU177" s="74">
        <f>+[3]Total!AU177</f>
        <v>0</v>
      </c>
      <c r="AV177" s="74">
        <f>+[3]Total!AV177</f>
        <v>0</v>
      </c>
      <c r="AW177" s="74">
        <f>+[3]Total!AW177</f>
        <v>0</v>
      </c>
      <c r="AX177" s="74">
        <f>+[3]Total!AX177</f>
        <v>0</v>
      </c>
      <c r="AY177" s="74">
        <f>+[3]Total!AY177</f>
        <v>0</v>
      </c>
      <c r="AZ177" s="74">
        <f>+[3]Total!AZ177</f>
        <v>0</v>
      </c>
      <c r="BA177" s="74">
        <f>+[3]Total!BA177</f>
        <v>0</v>
      </c>
      <c r="BB177" s="74">
        <f>+[3]Total!BB177</f>
        <v>0</v>
      </c>
      <c r="BC177" s="74">
        <f>+[3]Total!BC177</f>
        <v>0</v>
      </c>
      <c r="BD177" s="74">
        <f>+[3]Total!BD177</f>
        <v>0</v>
      </c>
      <c r="BE177" s="74">
        <f>+[3]Total!BE177</f>
        <v>0</v>
      </c>
      <c r="BF177" s="74">
        <f>+[3]Total!BF177</f>
        <v>0</v>
      </c>
      <c r="BG177" s="74">
        <f>+[3]Total!BG177</f>
        <v>0</v>
      </c>
      <c r="BH177" s="74">
        <f>+[3]Total!BH177</f>
        <v>0</v>
      </c>
      <c r="BI177" s="74">
        <f>+[3]Total!BI177</f>
        <v>0</v>
      </c>
      <c r="BJ177" s="74">
        <f>+[3]Total!BJ177</f>
        <v>0</v>
      </c>
      <c r="BK177" s="74">
        <f>+[3]Total!BK177</f>
        <v>0</v>
      </c>
      <c r="BL177" s="74">
        <f>+[3]Total!BL177</f>
        <v>0</v>
      </c>
      <c r="BM177" s="74">
        <f>+[3]Total!BM177</f>
        <v>0</v>
      </c>
      <c r="BN177" s="74">
        <f>+[3]Total!BN177</f>
        <v>0</v>
      </c>
      <c r="BO177" s="74">
        <f>+[3]Total!BO177</f>
        <v>0</v>
      </c>
      <c r="BP177" s="74">
        <f>+[3]Total!BP177</f>
        <v>0</v>
      </c>
      <c r="BQ177" s="74">
        <f>+[3]Total!BQ177</f>
        <v>0</v>
      </c>
      <c r="BR177" s="74">
        <f>+[3]Total!BR177</f>
        <v>0</v>
      </c>
      <c r="BS177" s="74">
        <f>+[3]Total!BS177</f>
        <v>0</v>
      </c>
      <c r="BT177" s="74">
        <f>+[3]Total!BT177</f>
        <v>0</v>
      </c>
      <c r="BU177" s="74">
        <f>+[3]Total!BU177</f>
        <v>0</v>
      </c>
      <c r="BV177" s="74">
        <f>+[3]Total!BV177</f>
        <v>0</v>
      </c>
      <c r="BW177" s="74">
        <f>+[3]Total!BW177</f>
        <v>0</v>
      </c>
      <c r="BX177" s="74">
        <f>+[3]Total!BX177</f>
        <v>0</v>
      </c>
      <c r="BY177" s="74">
        <f>+[3]Total!BY177</f>
        <v>0</v>
      </c>
      <c r="BZ177" s="74">
        <f>+[3]Total!BZ177</f>
        <v>0</v>
      </c>
      <c r="CA177" s="74">
        <f>+[3]Total!CA177</f>
        <v>0</v>
      </c>
      <c r="CB177" s="74">
        <f>+[3]Total!CB177</f>
        <v>0</v>
      </c>
      <c r="CC177" s="74">
        <f>+[3]Total!CC177</f>
        <v>0</v>
      </c>
      <c r="CD177" s="74">
        <f>+[3]Total!CD177</f>
        <v>0</v>
      </c>
      <c r="CE177" s="74">
        <f>+[3]Total!CE177</f>
        <v>0</v>
      </c>
      <c r="CF177" s="74">
        <f>+[3]Total!CF177</f>
        <v>0</v>
      </c>
      <c r="CG177" s="74">
        <f>+[3]Total!CG177</f>
        <v>0</v>
      </c>
      <c r="CH177" s="74">
        <f>+[3]Total!CH177</f>
        <v>0</v>
      </c>
      <c r="CI177" s="74">
        <f>+[3]Total!CI177</f>
        <v>0</v>
      </c>
      <c r="CJ177" s="74">
        <f>+[3]Total!CJ177</f>
        <v>0</v>
      </c>
      <c r="CK177" s="74">
        <f>+[3]Total!CK177</f>
        <v>0</v>
      </c>
      <c r="CL177" s="74">
        <f>+[3]Total!CL177</f>
        <v>0</v>
      </c>
      <c r="CM177" s="74">
        <f>+[3]Total!CM177</f>
        <v>0</v>
      </c>
      <c r="CN177" s="74">
        <f>+[3]Total!CN177</f>
        <v>0</v>
      </c>
      <c r="CO177" s="74">
        <f>+[3]Total!CO177</f>
        <v>0</v>
      </c>
      <c r="CP177" s="74">
        <f>+[3]Total!CP177</f>
        <v>0</v>
      </c>
      <c r="CQ177" s="74">
        <f>+[3]Total!CQ177</f>
        <v>0</v>
      </c>
      <c r="CR177" s="74">
        <f>+[3]Total!CR177</f>
        <v>0</v>
      </c>
      <c r="CS177" s="74">
        <f>+[3]Total!CS177</f>
        <v>0</v>
      </c>
      <c r="CT177" s="74">
        <f>+[3]Total!CT177</f>
        <v>0</v>
      </c>
      <c r="CU177" s="74">
        <f>+[3]Total!CU177</f>
        <v>0</v>
      </c>
      <c r="CV177" s="74">
        <f>+[3]Total!CV177</f>
        <v>0</v>
      </c>
      <c r="CW177" s="74">
        <f>+[3]Total!CW177</f>
        <v>0</v>
      </c>
      <c r="CX177" s="74">
        <f>+[3]Total!CX177</f>
        <v>0</v>
      </c>
      <c r="CY177" s="74">
        <f>+[3]Total!CY177</f>
        <v>0</v>
      </c>
      <c r="CZ177" s="74">
        <f>+[3]Total!CZ177</f>
        <v>0</v>
      </c>
      <c r="DA177" s="74">
        <f>+[3]Total!DA177</f>
        <v>0</v>
      </c>
      <c r="DB177" s="74">
        <f>+[3]Total!DB177</f>
        <v>0</v>
      </c>
      <c r="DC177" s="74">
        <f>+[3]Total!DC177</f>
        <v>0</v>
      </c>
      <c r="DD177" s="74">
        <f>+[3]Total!DD177</f>
        <v>0</v>
      </c>
      <c r="DE177" s="74">
        <f>+[3]Total!DE177</f>
        <v>0</v>
      </c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</row>
    <row r="178" spans="1:177" x14ac:dyDescent="0.25">
      <c r="A178" s="73" t="s">
        <v>163</v>
      </c>
      <c r="B178" s="74">
        <v>42</v>
      </c>
      <c r="C178" s="74">
        <v>4762</v>
      </c>
      <c r="D178" s="74">
        <v>33736</v>
      </c>
      <c r="E178" s="74">
        <v>2024</v>
      </c>
      <c r="F178" s="74">
        <v>27</v>
      </c>
      <c r="G178" s="74">
        <v>4626</v>
      </c>
      <c r="H178" s="74">
        <v>25511</v>
      </c>
      <c r="I178" s="74">
        <v>2404</v>
      </c>
      <c r="J178" s="74">
        <v>234</v>
      </c>
      <c r="K178" s="74">
        <v>37</v>
      </c>
      <c r="L178" s="74">
        <v>4435</v>
      </c>
      <c r="M178" s="74">
        <v>33410</v>
      </c>
      <c r="N178" s="74">
        <v>1950</v>
      </c>
      <c r="O178" s="74">
        <v>31</v>
      </c>
      <c r="P178" s="74">
        <v>4434</v>
      </c>
      <c r="Q178" s="74">
        <v>24603</v>
      </c>
      <c r="R178" s="74">
        <v>2337</v>
      </c>
      <c r="S178" s="74">
        <v>234</v>
      </c>
      <c r="T178" s="74">
        <v>26</v>
      </c>
      <c r="U178" s="74">
        <v>4476</v>
      </c>
      <c r="V178" s="74">
        <v>32816</v>
      </c>
      <c r="W178" s="74">
        <v>1994</v>
      </c>
      <c r="X178" s="74">
        <v>31</v>
      </c>
      <c r="Y178" s="74">
        <v>4509</v>
      </c>
      <c r="Z178" s="74">
        <v>25188</v>
      </c>
      <c r="AA178" s="74">
        <v>2392</v>
      </c>
      <c r="AB178" s="74">
        <v>234</v>
      </c>
      <c r="AC178" s="74">
        <v>32</v>
      </c>
      <c r="AD178" s="74">
        <v>4372</v>
      </c>
      <c r="AE178" s="74">
        <v>32774</v>
      </c>
      <c r="AF178" s="74">
        <v>2010</v>
      </c>
      <c r="AG178" s="74">
        <v>32</v>
      </c>
      <c r="AH178" s="74">
        <v>4466</v>
      </c>
      <c r="AI178" s="74">
        <v>25336</v>
      </c>
      <c r="AJ178" s="74">
        <v>2484</v>
      </c>
      <c r="AK178" s="74">
        <v>234</v>
      </c>
      <c r="AL178" s="74">
        <f>+[3]Total!AL178</f>
        <v>0</v>
      </c>
      <c r="AM178" s="74">
        <f>+[3]Total!AM178</f>
        <v>0</v>
      </c>
      <c r="AN178" s="74">
        <f>+[3]Total!AN178</f>
        <v>0</v>
      </c>
      <c r="AO178" s="74">
        <f>+[3]Total!AO178</f>
        <v>0</v>
      </c>
      <c r="AP178" s="74">
        <f>+[3]Total!AP178</f>
        <v>0</v>
      </c>
      <c r="AQ178" s="74">
        <f>+[3]Total!AQ178</f>
        <v>0</v>
      </c>
      <c r="AR178" s="74">
        <f>+[3]Total!AR178</f>
        <v>0</v>
      </c>
      <c r="AS178" s="74">
        <f>+[3]Total!AS178</f>
        <v>0</v>
      </c>
      <c r="AT178" s="74">
        <f>+[3]Total!AT178</f>
        <v>0</v>
      </c>
      <c r="AU178" s="74">
        <f>+[3]Total!AU178</f>
        <v>0</v>
      </c>
      <c r="AV178" s="74">
        <f>+[3]Total!AV178</f>
        <v>0</v>
      </c>
      <c r="AW178" s="74">
        <f>+[3]Total!AW178</f>
        <v>0</v>
      </c>
      <c r="AX178" s="74">
        <f>+[3]Total!AX178</f>
        <v>0</v>
      </c>
      <c r="AY178" s="74">
        <f>+[3]Total!AY178</f>
        <v>0</v>
      </c>
      <c r="AZ178" s="74">
        <f>+[3]Total!AZ178</f>
        <v>0</v>
      </c>
      <c r="BA178" s="74">
        <f>+[3]Total!BA178</f>
        <v>0</v>
      </c>
      <c r="BB178" s="74">
        <f>+[3]Total!BB178</f>
        <v>0</v>
      </c>
      <c r="BC178" s="74">
        <f>+[3]Total!BC178</f>
        <v>0</v>
      </c>
      <c r="BD178" s="74">
        <f>+[3]Total!BD178</f>
        <v>0</v>
      </c>
      <c r="BE178" s="74">
        <f>+[3]Total!BE178</f>
        <v>0</v>
      </c>
      <c r="BF178" s="74">
        <f>+[3]Total!BF178</f>
        <v>0</v>
      </c>
      <c r="BG178" s="74">
        <f>+[3]Total!BG178</f>
        <v>0</v>
      </c>
      <c r="BH178" s="74">
        <f>+[3]Total!BH178</f>
        <v>0</v>
      </c>
      <c r="BI178" s="74">
        <f>+[3]Total!BI178</f>
        <v>0</v>
      </c>
      <c r="BJ178" s="74">
        <f>+[3]Total!BJ178</f>
        <v>0</v>
      </c>
      <c r="BK178" s="74">
        <f>+[3]Total!BK178</f>
        <v>0</v>
      </c>
      <c r="BL178" s="74">
        <f>+[3]Total!BL178</f>
        <v>0</v>
      </c>
      <c r="BM178" s="74">
        <f>+[3]Total!BM178</f>
        <v>0</v>
      </c>
      <c r="BN178" s="74">
        <f>+[3]Total!BN178</f>
        <v>0</v>
      </c>
      <c r="BO178" s="74">
        <f>+[3]Total!BO178</f>
        <v>0</v>
      </c>
      <c r="BP178" s="74">
        <f>+[3]Total!BP178</f>
        <v>0</v>
      </c>
      <c r="BQ178" s="74">
        <f>+[3]Total!BQ178</f>
        <v>0</v>
      </c>
      <c r="BR178" s="74">
        <f>+[3]Total!BR178</f>
        <v>0</v>
      </c>
      <c r="BS178" s="74">
        <f>+[3]Total!BS178</f>
        <v>0</v>
      </c>
      <c r="BT178" s="74">
        <f>+[3]Total!BT178</f>
        <v>0</v>
      </c>
      <c r="BU178" s="74">
        <f>+[3]Total!BU178</f>
        <v>0</v>
      </c>
      <c r="BV178" s="74">
        <f>+[3]Total!BV178</f>
        <v>0</v>
      </c>
      <c r="BW178" s="74">
        <f>+[3]Total!BW178</f>
        <v>0</v>
      </c>
      <c r="BX178" s="74">
        <f>+[3]Total!BX178</f>
        <v>0</v>
      </c>
      <c r="BY178" s="74">
        <f>+[3]Total!BY178</f>
        <v>0</v>
      </c>
      <c r="BZ178" s="74">
        <f>+[3]Total!BZ178</f>
        <v>0</v>
      </c>
      <c r="CA178" s="74">
        <f>+[3]Total!CA178</f>
        <v>0</v>
      </c>
      <c r="CB178" s="74">
        <f>+[3]Total!CB178</f>
        <v>0</v>
      </c>
      <c r="CC178" s="74">
        <f>+[3]Total!CC178</f>
        <v>0</v>
      </c>
      <c r="CD178" s="74">
        <f>+[3]Total!CD178</f>
        <v>0</v>
      </c>
      <c r="CE178" s="74">
        <f>+[3]Total!CE178</f>
        <v>0</v>
      </c>
      <c r="CF178" s="74">
        <f>+[3]Total!CF178</f>
        <v>0</v>
      </c>
      <c r="CG178" s="74">
        <f>+[3]Total!CG178</f>
        <v>0</v>
      </c>
      <c r="CH178" s="74">
        <f>+[3]Total!CH178</f>
        <v>0</v>
      </c>
      <c r="CI178" s="74">
        <f>+[3]Total!CI178</f>
        <v>0</v>
      </c>
      <c r="CJ178" s="74">
        <f>+[3]Total!CJ178</f>
        <v>0</v>
      </c>
      <c r="CK178" s="74">
        <f>+[3]Total!CK178</f>
        <v>0</v>
      </c>
      <c r="CL178" s="74">
        <f>+[3]Total!CL178</f>
        <v>0</v>
      </c>
      <c r="CM178" s="74">
        <f>+[3]Total!CM178</f>
        <v>0</v>
      </c>
      <c r="CN178" s="74">
        <f>+[3]Total!CN178</f>
        <v>0</v>
      </c>
      <c r="CO178" s="74">
        <f>+[3]Total!CO178</f>
        <v>0</v>
      </c>
      <c r="CP178" s="74">
        <f>+[3]Total!CP178</f>
        <v>0</v>
      </c>
      <c r="CQ178" s="74">
        <f>+[3]Total!CQ178</f>
        <v>0</v>
      </c>
      <c r="CR178" s="74">
        <f>+[3]Total!CR178</f>
        <v>0</v>
      </c>
      <c r="CS178" s="74">
        <f>+[3]Total!CS178</f>
        <v>0</v>
      </c>
      <c r="CT178" s="74">
        <f>+[3]Total!CT178</f>
        <v>0</v>
      </c>
      <c r="CU178" s="74">
        <f>+[3]Total!CU178</f>
        <v>0</v>
      </c>
      <c r="CV178" s="74">
        <f>+[3]Total!CV178</f>
        <v>0</v>
      </c>
      <c r="CW178" s="74">
        <f>+[3]Total!CW178</f>
        <v>0</v>
      </c>
      <c r="CX178" s="74">
        <f>+[3]Total!CX178</f>
        <v>0</v>
      </c>
      <c r="CY178" s="74">
        <f>+[3]Total!CY178</f>
        <v>0</v>
      </c>
      <c r="CZ178" s="74">
        <f>+[3]Total!CZ178</f>
        <v>0</v>
      </c>
      <c r="DA178" s="74">
        <f>+[3]Total!DA178</f>
        <v>0</v>
      </c>
      <c r="DB178" s="74">
        <f>+[3]Total!DB178</f>
        <v>0</v>
      </c>
      <c r="DC178" s="74">
        <f>+[3]Total!DC178</f>
        <v>0</v>
      </c>
      <c r="DD178" s="74">
        <f>+[3]Total!DD178</f>
        <v>0</v>
      </c>
      <c r="DE178" s="74">
        <f>+[3]Total!DE178</f>
        <v>0</v>
      </c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</row>
    <row r="179" spans="1:177" x14ac:dyDescent="0.25">
      <c r="A179" s="73" t="s">
        <v>164</v>
      </c>
      <c r="B179" s="74">
        <v>35</v>
      </c>
      <c r="C179" s="74">
        <v>3486</v>
      </c>
      <c r="D179" s="74">
        <v>24508</v>
      </c>
      <c r="E179" s="74">
        <v>1687</v>
      </c>
      <c r="F179" s="74">
        <v>14</v>
      </c>
      <c r="G179" s="74">
        <v>2920</v>
      </c>
      <c r="H179" s="74">
        <v>18297</v>
      </c>
      <c r="I179" s="74">
        <v>1665</v>
      </c>
      <c r="J179" s="74">
        <v>1</v>
      </c>
      <c r="K179" s="74">
        <v>37</v>
      </c>
      <c r="L179" s="74">
        <v>3117</v>
      </c>
      <c r="M179" s="74">
        <v>22327</v>
      </c>
      <c r="N179" s="74">
        <v>1516</v>
      </c>
      <c r="O179" s="74">
        <v>12</v>
      </c>
      <c r="P179" s="74">
        <v>2684</v>
      </c>
      <c r="Q179" s="74">
        <v>18466</v>
      </c>
      <c r="R179" s="74">
        <v>1559</v>
      </c>
      <c r="S179" s="74">
        <v>0</v>
      </c>
      <c r="T179" s="74">
        <v>45</v>
      </c>
      <c r="U179" s="74">
        <v>3144</v>
      </c>
      <c r="V179" s="74">
        <v>23063</v>
      </c>
      <c r="W179" s="74">
        <v>1575</v>
      </c>
      <c r="X179" s="74">
        <v>12</v>
      </c>
      <c r="Y179" s="74">
        <v>2771</v>
      </c>
      <c r="Z179" s="74">
        <v>17833</v>
      </c>
      <c r="AA179" s="74">
        <v>1634</v>
      </c>
      <c r="AB179" s="74">
        <v>0</v>
      </c>
      <c r="AC179" s="74">
        <v>49</v>
      </c>
      <c r="AD179" s="74">
        <v>3077</v>
      </c>
      <c r="AE179" s="74">
        <v>22684</v>
      </c>
      <c r="AF179" s="74">
        <v>1557</v>
      </c>
      <c r="AG179" s="74">
        <v>13</v>
      </c>
      <c r="AH179" s="74">
        <v>2710</v>
      </c>
      <c r="AI179" s="74">
        <v>17733</v>
      </c>
      <c r="AJ179" s="74">
        <v>1617</v>
      </c>
      <c r="AK179" s="74">
        <v>0</v>
      </c>
      <c r="AL179" s="74">
        <f>+[3]Total!AL179</f>
        <v>0</v>
      </c>
      <c r="AM179" s="74">
        <f>+[3]Total!AM179</f>
        <v>0</v>
      </c>
      <c r="AN179" s="74">
        <f>+[3]Total!AN179</f>
        <v>0</v>
      </c>
      <c r="AO179" s="74">
        <f>+[3]Total!AO179</f>
        <v>0</v>
      </c>
      <c r="AP179" s="74">
        <f>+[3]Total!AP179</f>
        <v>0</v>
      </c>
      <c r="AQ179" s="74">
        <f>+[3]Total!AQ179</f>
        <v>0</v>
      </c>
      <c r="AR179" s="74">
        <f>+[3]Total!AR179</f>
        <v>0</v>
      </c>
      <c r="AS179" s="74">
        <f>+[3]Total!AS179</f>
        <v>0</v>
      </c>
      <c r="AT179" s="74">
        <f>+[3]Total!AT179</f>
        <v>0</v>
      </c>
      <c r="AU179" s="74">
        <f>+[3]Total!AU179</f>
        <v>0</v>
      </c>
      <c r="AV179" s="74">
        <f>+[3]Total!AV179</f>
        <v>0</v>
      </c>
      <c r="AW179" s="74">
        <f>+[3]Total!AW179</f>
        <v>0</v>
      </c>
      <c r="AX179" s="74">
        <f>+[3]Total!AX179</f>
        <v>0</v>
      </c>
      <c r="AY179" s="74">
        <f>+[3]Total!AY179</f>
        <v>0</v>
      </c>
      <c r="AZ179" s="74">
        <f>+[3]Total!AZ179</f>
        <v>0</v>
      </c>
      <c r="BA179" s="74">
        <f>+[3]Total!BA179</f>
        <v>0</v>
      </c>
      <c r="BB179" s="74">
        <f>+[3]Total!BB179</f>
        <v>0</v>
      </c>
      <c r="BC179" s="74">
        <f>+[3]Total!BC179</f>
        <v>0</v>
      </c>
      <c r="BD179" s="74">
        <f>+[3]Total!BD179</f>
        <v>0</v>
      </c>
      <c r="BE179" s="74">
        <f>+[3]Total!BE179</f>
        <v>0</v>
      </c>
      <c r="BF179" s="74">
        <f>+[3]Total!BF179</f>
        <v>0</v>
      </c>
      <c r="BG179" s="74">
        <f>+[3]Total!BG179</f>
        <v>0</v>
      </c>
      <c r="BH179" s="74">
        <f>+[3]Total!BH179</f>
        <v>0</v>
      </c>
      <c r="BI179" s="74">
        <f>+[3]Total!BI179</f>
        <v>0</v>
      </c>
      <c r="BJ179" s="74">
        <f>+[3]Total!BJ179</f>
        <v>0</v>
      </c>
      <c r="BK179" s="74">
        <f>+[3]Total!BK179</f>
        <v>0</v>
      </c>
      <c r="BL179" s="74">
        <f>+[3]Total!BL179</f>
        <v>0</v>
      </c>
      <c r="BM179" s="74">
        <f>+[3]Total!BM179</f>
        <v>0</v>
      </c>
      <c r="BN179" s="74">
        <f>+[3]Total!BN179</f>
        <v>0</v>
      </c>
      <c r="BO179" s="74">
        <f>+[3]Total!BO179</f>
        <v>0</v>
      </c>
      <c r="BP179" s="74">
        <f>+[3]Total!BP179</f>
        <v>0</v>
      </c>
      <c r="BQ179" s="74">
        <f>+[3]Total!BQ179</f>
        <v>0</v>
      </c>
      <c r="BR179" s="74">
        <f>+[3]Total!BR179</f>
        <v>0</v>
      </c>
      <c r="BS179" s="74">
        <f>+[3]Total!BS179</f>
        <v>0</v>
      </c>
      <c r="BT179" s="74">
        <f>+[3]Total!BT179</f>
        <v>0</v>
      </c>
      <c r="BU179" s="74">
        <f>+[3]Total!BU179</f>
        <v>0</v>
      </c>
      <c r="BV179" s="74">
        <f>+[3]Total!BV179</f>
        <v>0</v>
      </c>
      <c r="BW179" s="74">
        <f>+[3]Total!BW179</f>
        <v>0</v>
      </c>
      <c r="BX179" s="74">
        <f>+[3]Total!BX179</f>
        <v>0</v>
      </c>
      <c r="BY179" s="74">
        <f>+[3]Total!BY179</f>
        <v>0</v>
      </c>
      <c r="BZ179" s="74">
        <f>+[3]Total!BZ179</f>
        <v>0</v>
      </c>
      <c r="CA179" s="74">
        <f>+[3]Total!CA179</f>
        <v>0</v>
      </c>
      <c r="CB179" s="74">
        <f>+[3]Total!CB179</f>
        <v>0</v>
      </c>
      <c r="CC179" s="74">
        <f>+[3]Total!CC179</f>
        <v>0</v>
      </c>
      <c r="CD179" s="74">
        <f>+[3]Total!CD179</f>
        <v>0</v>
      </c>
      <c r="CE179" s="74">
        <f>+[3]Total!CE179</f>
        <v>0</v>
      </c>
      <c r="CF179" s="74">
        <f>+[3]Total!CF179</f>
        <v>0</v>
      </c>
      <c r="CG179" s="74">
        <f>+[3]Total!CG179</f>
        <v>0</v>
      </c>
      <c r="CH179" s="74">
        <f>+[3]Total!CH179</f>
        <v>0</v>
      </c>
      <c r="CI179" s="74">
        <f>+[3]Total!CI179</f>
        <v>0</v>
      </c>
      <c r="CJ179" s="74">
        <f>+[3]Total!CJ179</f>
        <v>0</v>
      </c>
      <c r="CK179" s="74">
        <f>+[3]Total!CK179</f>
        <v>0</v>
      </c>
      <c r="CL179" s="74">
        <f>+[3]Total!CL179</f>
        <v>0</v>
      </c>
      <c r="CM179" s="74">
        <f>+[3]Total!CM179</f>
        <v>0</v>
      </c>
      <c r="CN179" s="74">
        <f>+[3]Total!CN179</f>
        <v>0</v>
      </c>
      <c r="CO179" s="74">
        <f>+[3]Total!CO179</f>
        <v>0</v>
      </c>
      <c r="CP179" s="74">
        <f>+[3]Total!CP179</f>
        <v>0</v>
      </c>
      <c r="CQ179" s="74">
        <f>+[3]Total!CQ179</f>
        <v>0</v>
      </c>
      <c r="CR179" s="74">
        <f>+[3]Total!CR179</f>
        <v>0</v>
      </c>
      <c r="CS179" s="74">
        <f>+[3]Total!CS179</f>
        <v>0</v>
      </c>
      <c r="CT179" s="74">
        <f>+[3]Total!CT179</f>
        <v>0</v>
      </c>
      <c r="CU179" s="74">
        <f>+[3]Total!CU179</f>
        <v>0</v>
      </c>
      <c r="CV179" s="74">
        <f>+[3]Total!CV179</f>
        <v>0</v>
      </c>
      <c r="CW179" s="74">
        <f>+[3]Total!CW179</f>
        <v>0</v>
      </c>
      <c r="CX179" s="74">
        <f>+[3]Total!CX179</f>
        <v>0</v>
      </c>
      <c r="CY179" s="74">
        <f>+[3]Total!CY179</f>
        <v>0</v>
      </c>
      <c r="CZ179" s="74">
        <f>+[3]Total!CZ179</f>
        <v>0</v>
      </c>
      <c r="DA179" s="74">
        <f>+[3]Total!DA179</f>
        <v>0</v>
      </c>
      <c r="DB179" s="74">
        <f>+[3]Total!DB179</f>
        <v>0</v>
      </c>
      <c r="DC179" s="74">
        <f>+[3]Total!DC179</f>
        <v>0</v>
      </c>
      <c r="DD179" s="74">
        <f>+[3]Total!DD179</f>
        <v>0</v>
      </c>
      <c r="DE179" s="74">
        <f>+[3]Total!DE179</f>
        <v>0</v>
      </c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</row>
    <row r="180" spans="1:177" x14ac:dyDescent="0.25">
      <c r="B180" s="74">
        <v>0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  <c r="I180" s="74">
        <v>0</v>
      </c>
      <c r="J180" s="74">
        <v>0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74">
        <v>0</v>
      </c>
      <c r="Q180" s="74">
        <v>0</v>
      </c>
      <c r="R180" s="74">
        <v>0</v>
      </c>
      <c r="S180" s="74">
        <v>0</v>
      </c>
      <c r="T180" s="74">
        <v>0</v>
      </c>
      <c r="U180" s="74">
        <v>0</v>
      </c>
      <c r="V180" s="74">
        <v>0</v>
      </c>
      <c r="W180" s="74">
        <v>0</v>
      </c>
      <c r="X180" s="74">
        <v>0</v>
      </c>
      <c r="Y180" s="74">
        <v>0</v>
      </c>
      <c r="Z180" s="74">
        <v>0</v>
      </c>
      <c r="AA180" s="74">
        <v>0</v>
      </c>
      <c r="AB180" s="74">
        <v>0</v>
      </c>
      <c r="AC180" s="74">
        <v>0</v>
      </c>
      <c r="AD180" s="74">
        <v>0</v>
      </c>
      <c r="AE180" s="74">
        <v>0</v>
      </c>
      <c r="AF180" s="74">
        <v>0</v>
      </c>
      <c r="AG180" s="74">
        <v>0</v>
      </c>
      <c r="AH180" s="74">
        <v>0</v>
      </c>
      <c r="AI180" s="74">
        <v>0</v>
      </c>
      <c r="AJ180" s="74">
        <v>0</v>
      </c>
      <c r="AK180" s="74">
        <v>0</v>
      </c>
      <c r="AL180" s="74">
        <f>+[3]Total!AL180</f>
        <v>0</v>
      </c>
      <c r="AM180" s="74">
        <f>+[3]Total!AM180</f>
        <v>0</v>
      </c>
      <c r="AN180" s="74">
        <f>+[3]Total!AN180</f>
        <v>0</v>
      </c>
      <c r="AO180" s="74">
        <f>+[3]Total!AO180</f>
        <v>0</v>
      </c>
      <c r="AP180" s="74">
        <f>+[3]Total!AP180</f>
        <v>0</v>
      </c>
      <c r="AQ180" s="74">
        <f>+[3]Total!AQ180</f>
        <v>0</v>
      </c>
      <c r="AR180" s="74">
        <f>+[3]Total!AR180</f>
        <v>0</v>
      </c>
      <c r="AS180" s="74">
        <f>+[3]Total!AS180</f>
        <v>0</v>
      </c>
      <c r="AT180" s="74">
        <f>+[3]Total!AT180</f>
        <v>0</v>
      </c>
      <c r="AU180" s="74">
        <f>+[3]Total!AU180</f>
        <v>0</v>
      </c>
      <c r="AV180" s="74">
        <f>+[3]Total!AV180</f>
        <v>0</v>
      </c>
      <c r="AW180" s="74">
        <f>+[3]Total!AW180</f>
        <v>0</v>
      </c>
      <c r="AX180" s="74">
        <f>+[3]Total!AX180</f>
        <v>0</v>
      </c>
      <c r="AY180" s="74">
        <f>+[3]Total!AY180</f>
        <v>0</v>
      </c>
      <c r="AZ180" s="74">
        <f>+[3]Total!AZ180</f>
        <v>0</v>
      </c>
      <c r="BA180" s="74">
        <f>+[3]Total!BA180</f>
        <v>0</v>
      </c>
      <c r="BB180" s="74">
        <f>+[3]Total!BB180</f>
        <v>0</v>
      </c>
      <c r="BC180" s="74">
        <f>+[3]Total!BC180</f>
        <v>0</v>
      </c>
      <c r="BD180" s="74">
        <f>+[3]Total!BD180</f>
        <v>0</v>
      </c>
      <c r="BE180" s="74">
        <f>+[3]Total!BE180</f>
        <v>0</v>
      </c>
      <c r="BF180" s="74">
        <f>+[3]Total!BF180</f>
        <v>0</v>
      </c>
      <c r="BG180" s="74">
        <f>+[3]Total!BG180</f>
        <v>0</v>
      </c>
      <c r="BH180" s="74">
        <f>+[3]Total!BH180</f>
        <v>0</v>
      </c>
      <c r="BI180" s="74">
        <f>+[3]Total!BI180</f>
        <v>0</v>
      </c>
      <c r="BJ180" s="74">
        <f>+[3]Total!BJ180</f>
        <v>0</v>
      </c>
      <c r="BK180" s="74">
        <f>+[3]Total!BK180</f>
        <v>0</v>
      </c>
      <c r="BL180" s="74">
        <f>+[3]Total!BL180</f>
        <v>0</v>
      </c>
      <c r="BM180" s="74">
        <f>+[3]Total!BM180</f>
        <v>0</v>
      </c>
      <c r="BN180" s="74">
        <f>+[3]Total!BN180</f>
        <v>0</v>
      </c>
      <c r="BO180" s="74">
        <f>+[3]Total!BO180</f>
        <v>0</v>
      </c>
      <c r="BP180" s="74">
        <f>+[3]Total!BP180</f>
        <v>0</v>
      </c>
      <c r="BQ180" s="74">
        <f>+[3]Total!BQ180</f>
        <v>0</v>
      </c>
      <c r="BR180" s="74">
        <f>+[3]Total!BR180</f>
        <v>0</v>
      </c>
      <c r="BS180" s="74">
        <f>+[3]Total!BS180</f>
        <v>0</v>
      </c>
      <c r="BT180" s="74">
        <f>+[3]Total!BT180</f>
        <v>0</v>
      </c>
      <c r="BU180" s="74">
        <f>+[3]Total!BU180</f>
        <v>0</v>
      </c>
      <c r="BV180" s="74">
        <f>+[3]Total!BV180</f>
        <v>0</v>
      </c>
      <c r="BW180" s="74">
        <f>+[3]Total!BW180</f>
        <v>0</v>
      </c>
      <c r="BX180" s="74">
        <f>+[3]Total!BX180</f>
        <v>0</v>
      </c>
      <c r="BY180" s="74">
        <f>+[3]Total!BY180</f>
        <v>0</v>
      </c>
      <c r="BZ180" s="74">
        <f>+[3]Total!BZ180</f>
        <v>0</v>
      </c>
      <c r="CA180" s="74">
        <f>+[3]Total!CA180</f>
        <v>0</v>
      </c>
      <c r="CB180" s="74">
        <f>+[3]Total!CB180</f>
        <v>0</v>
      </c>
      <c r="CC180" s="74">
        <f>+[3]Total!CC180</f>
        <v>0</v>
      </c>
      <c r="CD180" s="74">
        <f>+[3]Total!CD180</f>
        <v>0</v>
      </c>
      <c r="CE180" s="74">
        <f>+[3]Total!CE180</f>
        <v>0</v>
      </c>
      <c r="CF180" s="74">
        <f>+[3]Total!CF180</f>
        <v>0</v>
      </c>
      <c r="CG180" s="74">
        <f>+[3]Total!CG180</f>
        <v>0</v>
      </c>
      <c r="CH180" s="74">
        <f>+[3]Total!CH180</f>
        <v>0</v>
      </c>
      <c r="CI180" s="74">
        <f>+[3]Total!CI180</f>
        <v>0</v>
      </c>
      <c r="CJ180" s="74">
        <f>+[3]Total!CJ180</f>
        <v>0</v>
      </c>
      <c r="CK180" s="74">
        <f>+[3]Total!CK180</f>
        <v>0</v>
      </c>
      <c r="CL180" s="74">
        <f>+[3]Total!CL180</f>
        <v>0</v>
      </c>
      <c r="CM180" s="74">
        <f>+[3]Total!CM180</f>
        <v>0</v>
      </c>
      <c r="CN180" s="74">
        <f>+[3]Total!CN180</f>
        <v>0</v>
      </c>
      <c r="CO180" s="74">
        <f>+[3]Total!CO180</f>
        <v>0</v>
      </c>
      <c r="CP180" s="74">
        <f>+[3]Total!CP180</f>
        <v>0</v>
      </c>
      <c r="CQ180" s="74">
        <f>+[3]Total!CQ180</f>
        <v>0</v>
      </c>
      <c r="CR180" s="74">
        <f>+[3]Total!CR180</f>
        <v>0</v>
      </c>
      <c r="CS180" s="74">
        <f>+[3]Total!CS180</f>
        <v>0</v>
      </c>
      <c r="CT180" s="74">
        <f>+[3]Total!CT180</f>
        <v>0</v>
      </c>
      <c r="CU180" s="74">
        <f>+[3]Total!CU180</f>
        <v>0</v>
      </c>
      <c r="CV180" s="74">
        <f>+[3]Total!CV180</f>
        <v>0</v>
      </c>
      <c r="CW180" s="74">
        <f>+[3]Total!CW180</f>
        <v>0</v>
      </c>
      <c r="CX180" s="74">
        <f>+[3]Total!CX180</f>
        <v>0</v>
      </c>
      <c r="CY180" s="74">
        <f>+[3]Total!CY180</f>
        <v>0</v>
      </c>
      <c r="CZ180" s="74">
        <f>+[3]Total!CZ180</f>
        <v>0</v>
      </c>
      <c r="DA180" s="74">
        <f>+[3]Total!DA180</f>
        <v>0</v>
      </c>
      <c r="DB180" s="74">
        <f>+[3]Total!DB180</f>
        <v>0</v>
      </c>
      <c r="DC180" s="74">
        <f>+[3]Total!DC180</f>
        <v>0</v>
      </c>
      <c r="DD180" s="74">
        <f>+[3]Total!DD180</f>
        <v>0</v>
      </c>
      <c r="DE180" s="74">
        <f>+[3]Total!DE180</f>
        <v>0</v>
      </c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</row>
    <row r="181" spans="1:177" x14ac:dyDescent="0.25">
      <c r="A181" s="70" t="s">
        <v>165</v>
      </c>
      <c r="B181" s="70">
        <v>25308</v>
      </c>
      <c r="C181" s="70">
        <v>1896347</v>
      </c>
      <c r="D181" s="70">
        <v>11200839</v>
      </c>
      <c r="E181" s="70">
        <v>676706</v>
      </c>
      <c r="F181" s="70">
        <v>19936</v>
      </c>
      <c r="G181" s="70">
        <v>1730136</v>
      </c>
      <c r="H181" s="70">
        <v>9334211</v>
      </c>
      <c r="I181" s="70">
        <v>670209</v>
      </c>
      <c r="J181" s="70">
        <v>5880</v>
      </c>
      <c r="K181" s="70">
        <v>25779</v>
      </c>
      <c r="L181" s="70">
        <v>1794726</v>
      </c>
      <c r="M181" s="70">
        <v>10594453</v>
      </c>
      <c r="N181" s="70">
        <v>646302</v>
      </c>
      <c r="O181" s="70">
        <v>19999</v>
      </c>
      <c r="P181" s="70">
        <v>1676483</v>
      </c>
      <c r="Q181" s="70">
        <v>9365712</v>
      </c>
      <c r="R181" s="70">
        <v>667734</v>
      </c>
      <c r="S181" s="70">
        <v>5363</v>
      </c>
      <c r="T181" s="70">
        <v>27786</v>
      </c>
      <c r="U181" s="70">
        <v>1825328</v>
      </c>
      <c r="V181" s="70">
        <v>10791985</v>
      </c>
      <c r="W181" s="70">
        <v>664680</v>
      </c>
      <c r="X181" s="70">
        <v>21310</v>
      </c>
      <c r="Y181" s="70">
        <v>1713507</v>
      </c>
      <c r="Z181" s="70">
        <v>9557012</v>
      </c>
      <c r="AA181" s="70">
        <v>691714</v>
      </c>
      <c r="AB181" s="70">
        <v>5357</v>
      </c>
      <c r="AC181" s="70">
        <v>28300</v>
      </c>
      <c r="AD181" s="70">
        <v>1806148</v>
      </c>
      <c r="AE181" s="70">
        <v>10797062</v>
      </c>
      <c r="AF181" s="70">
        <v>668958</v>
      </c>
      <c r="AG181" s="70">
        <v>21672</v>
      </c>
      <c r="AH181" s="70">
        <v>1707636</v>
      </c>
      <c r="AI181" s="70">
        <v>9588793</v>
      </c>
      <c r="AJ181" s="70">
        <v>699113</v>
      </c>
      <c r="AK181" s="70">
        <v>5269</v>
      </c>
      <c r="AL181" s="70">
        <f>AL163+AL144+AL119+AL95+AL78+AL64+AL49+AL33+AL17+AL6</f>
        <v>0</v>
      </c>
      <c r="AM181" s="70">
        <f t="shared" ref="AM181:AT181" si="80">AM163+AM144+AM119+AM95+AM78+AM64+AM49+AM33+AM17+AM6</f>
        <v>0</v>
      </c>
      <c r="AN181" s="70">
        <f t="shared" si="80"/>
        <v>0</v>
      </c>
      <c r="AO181" s="70">
        <f t="shared" si="80"/>
        <v>0</v>
      </c>
      <c r="AP181" s="70">
        <f t="shared" si="80"/>
        <v>0</v>
      </c>
      <c r="AQ181" s="70">
        <f t="shared" si="80"/>
        <v>0</v>
      </c>
      <c r="AR181" s="70">
        <f t="shared" si="80"/>
        <v>0</v>
      </c>
      <c r="AS181" s="70">
        <f t="shared" si="80"/>
        <v>0</v>
      </c>
      <c r="AT181" s="70">
        <f t="shared" si="80"/>
        <v>0</v>
      </c>
      <c r="AU181" s="82">
        <f>AU163+AU144+AU119+AU95+AU78+AU64+AU49+AU33+AU17+AU6</f>
        <v>0</v>
      </c>
      <c r="AV181" s="82">
        <f t="shared" ref="AV181:BC181" si="81">AV163+AV144+AV119+AV95+AV78+AV64+AV49+AV33+AV17+AV6</f>
        <v>0</v>
      </c>
      <c r="AW181" s="82">
        <f t="shared" si="81"/>
        <v>0</v>
      </c>
      <c r="AX181" s="82">
        <f t="shared" si="81"/>
        <v>0</v>
      </c>
      <c r="AY181" s="82">
        <f t="shared" si="81"/>
        <v>0</v>
      </c>
      <c r="AZ181" s="82">
        <f t="shared" si="81"/>
        <v>0</v>
      </c>
      <c r="BA181" s="82">
        <f t="shared" si="81"/>
        <v>0</v>
      </c>
      <c r="BB181" s="82">
        <f t="shared" si="81"/>
        <v>0</v>
      </c>
      <c r="BC181" s="82">
        <f t="shared" si="81"/>
        <v>0</v>
      </c>
      <c r="BD181" s="70">
        <f>BD163+BD144+BD119+BD95+BD78+BD64+BD49+BD33+BD17+BD6</f>
        <v>0</v>
      </c>
      <c r="BE181" s="70">
        <f t="shared" ref="BE181:BL181" si="82">BE163+BE144+BE119+BE95+BE78+BE64+BE49+BE33+BE17+BE6</f>
        <v>0</v>
      </c>
      <c r="BF181" s="70">
        <f t="shared" si="82"/>
        <v>0</v>
      </c>
      <c r="BG181" s="70">
        <f t="shared" si="82"/>
        <v>0</v>
      </c>
      <c r="BH181" s="70">
        <f t="shared" si="82"/>
        <v>0</v>
      </c>
      <c r="BI181" s="70">
        <f t="shared" si="82"/>
        <v>0</v>
      </c>
      <c r="BJ181" s="70">
        <f t="shared" si="82"/>
        <v>0</v>
      </c>
      <c r="BK181" s="70">
        <f t="shared" si="82"/>
        <v>0</v>
      </c>
      <c r="BL181" s="70">
        <f t="shared" si="82"/>
        <v>0</v>
      </c>
      <c r="BM181" s="70">
        <f>BM163+BM144+BM119+BM95+BM78+BM64+BM49+BM33+BM17+BM6</f>
        <v>0</v>
      </c>
      <c r="BN181" s="70">
        <f t="shared" ref="BN181:BU181" si="83">BN163+BN144+BN119+BN95+BN78+BN64+BN49+BN33+BN17+BN6</f>
        <v>0</v>
      </c>
      <c r="BO181" s="70">
        <f t="shared" si="83"/>
        <v>0</v>
      </c>
      <c r="BP181" s="70">
        <f t="shared" si="83"/>
        <v>0</v>
      </c>
      <c r="BQ181" s="70">
        <f t="shared" si="83"/>
        <v>0</v>
      </c>
      <c r="BR181" s="70">
        <f t="shared" si="83"/>
        <v>0</v>
      </c>
      <c r="BS181" s="70">
        <f t="shared" si="83"/>
        <v>0</v>
      </c>
      <c r="BT181" s="70">
        <f t="shared" si="83"/>
        <v>0</v>
      </c>
      <c r="BU181" s="70">
        <f t="shared" si="83"/>
        <v>0</v>
      </c>
      <c r="BV181" s="70">
        <f>BV163+BV144+BV119+BV95+BV78+BV64+BV49+BV33+BV17+BV6</f>
        <v>0</v>
      </c>
      <c r="BW181" s="70">
        <f t="shared" ref="BW181:CD181" si="84">BW163+BW144+BW119+BW95+BW78+BW64+BW49+BW33+BW17+BW6</f>
        <v>0</v>
      </c>
      <c r="BX181" s="70">
        <f t="shared" si="84"/>
        <v>0</v>
      </c>
      <c r="BY181" s="70">
        <f t="shared" si="84"/>
        <v>0</v>
      </c>
      <c r="BZ181" s="70">
        <f t="shared" si="84"/>
        <v>0</v>
      </c>
      <c r="CA181" s="70">
        <f t="shared" si="84"/>
        <v>0</v>
      </c>
      <c r="CB181" s="70">
        <f t="shared" si="84"/>
        <v>0</v>
      </c>
      <c r="CC181" s="70">
        <f t="shared" si="84"/>
        <v>0</v>
      </c>
      <c r="CD181" s="70">
        <f t="shared" si="84"/>
        <v>0</v>
      </c>
      <c r="CE181" s="70">
        <f>CE163+CE144+CE119+CE95+CE78+CE64+CE49+CE33+CE17+CE6</f>
        <v>0</v>
      </c>
      <c r="CF181" s="70">
        <f t="shared" ref="CF181:CM181" si="85">CF163+CF144+CF119+CF95+CF78+CF64+CF49+CF33+CF17+CF6</f>
        <v>0</v>
      </c>
      <c r="CG181" s="70">
        <f t="shared" si="85"/>
        <v>0</v>
      </c>
      <c r="CH181" s="70">
        <f t="shared" si="85"/>
        <v>0</v>
      </c>
      <c r="CI181" s="70">
        <f t="shared" si="85"/>
        <v>0</v>
      </c>
      <c r="CJ181" s="70">
        <f t="shared" si="85"/>
        <v>0</v>
      </c>
      <c r="CK181" s="70">
        <f t="shared" si="85"/>
        <v>0</v>
      </c>
      <c r="CL181" s="70">
        <f t="shared" si="85"/>
        <v>0</v>
      </c>
      <c r="CM181" s="70">
        <f t="shared" si="85"/>
        <v>0</v>
      </c>
      <c r="CN181" s="70">
        <f>CN163+CN144+CN119+CN95+CN78+CN64+CN49+CN33+CN17+CN6</f>
        <v>0</v>
      </c>
      <c r="CO181" s="70">
        <f t="shared" ref="CO181:CV181" si="86">CO163+CO144+CO119+CO95+CO78+CO64+CO49+CO33+CO17+CO6</f>
        <v>0</v>
      </c>
      <c r="CP181" s="70">
        <f t="shared" si="86"/>
        <v>0</v>
      </c>
      <c r="CQ181" s="70">
        <f t="shared" si="86"/>
        <v>0</v>
      </c>
      <c r="CR181" s="70">
        <f t="shared" si="86"/>
        <v>0</v>
      </c>
      <c r="CS181" s="70">
        <f t="shared" si="86"/>
        <v>0</v>
      </c>
      <c r="CT181" s="70">
        <f t="shared" si="86"/>
        <v>0</v>
      </c>
      <c r="CU181" s="70">
        <f t="shared" si="86"/>
        <v>0</v>
      </c>
      <c r="CV181" s="70">
        <f t="shared" si="86"/>
        <v>0</v>
      </c>
      <c r="CW181" s="70">
        <f>CW163+CW144+CW119+CW95+CW78+CW64+CW49+CW33+CW17+CW6</f>
        <v>0</v>
      </c>
      <c r="CX181" s="70">
        <f t="shared" ref="CX181:DE181" si="87">CX163+CX144+CX119+CX95+CX78+CX64+CX49+CX33+CX17+CX6</f>
        <v>0</v>
      </c>
      <c r="CY181" s="70">
        <f t="shared" si="87"/>
        <v>0</v>
      </c>
      <c r="CZ181" s="70">
        <f t="shared" si="87"/>
        <v>0</v>
      </c>
      <c r="DA181" s="70">
        <f t="shared" si="87"/>
        <v>0</v>
      </c>
      <c r="DB181" s="70">
        <f t="shared" si="87"/>
        <v>0</v>
      </c>
      <c r="DC181" s="70">
        <f t="shared" si="87"/>
        <v>0</v>
      </c>
      <c r="DD181" s="70">
        <f t="shared" si="87"/>
        <v>0</v>
      </c>
      <c r="DE181" s="70">
        <f t="shared" si="87"/>
        <v>0</v>
      </c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</row>
    <row r="182" spans="1:177" ht="19.5" x14ac:dyDescent="0.35">
      <c r="B182" s="76"/>
      <c r="C182" s="77"/>
      <c r="D182" s="77"/>
      <c r="E182" s="77"/>
      <c r="F182" s="77"/>
      <c r="G182" s="76"/>
      <c r="H182" s="76"/>
      <c r="I182" s="76"/>
      <c r="J182" s="76"/>
      <c r="K182" s="78"/>
      <c r="L182" s="78"/>
      <c r="M182" s="78"/>
      <c r="N182" s="78"/>
      <c r="O182" s="78"/>
      <c r="P182" s="78"/>
      <c r="Q182" s="78"/>
      <c r="R182" s="78"/>
      <c r="S182" s="78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83"/>
      <c r="AV182" s="83"/>
      <c r="AW182" s="83"/>
      <c r="AX182" s="83"/>
      <c r="AY182" s="83"/>
      <c r="AZ182" s="83"/>
      <c r="BA182" s="83"/>
      <c r="BB182" s="83"/>
      <c r="BC182" s="83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6"/>
      <c r="DE182" s="76"/>
    </row>
    <row r="183" spans="1:177" s="72" customFormat="1" x14ac:dyDescent="0.25">
      <c r="B183" s="42"/>
      <c r="K183" s="79"/>
      <c r="L183" s="79"/>
      <c r="M183" s="79"/>
      <c r="N183" s="79"/>
      <c r="O183" s="79"/>
      <c r="P183" s="79"/>
      <c r="Q183" s="79"/>
      <c r="R183" s="79"/>
      <c r="S183" s="79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</row>
  </sheetData>
  <mergeCells count="36">
    <mergeCell ref="DA4:DD4"/>
    <mergeCell ref="BD4:BG4"/>
    <mergeCell ref="BH4:BK4"/>
    <mergeCell ref="BM4:BP4"/>
    <mergeCell ref="BQ4:BT4"/>
    <mergeCell ref="BV4:BY4"/>
    <mergeCell ref="BZ4:CC4"/>
    <mergeCell ref="CE4:CH4"/>
    <mergeCell ref="CI4:CL4"/>
    <mergeCell ref="CN4:CQ4"/>
    <mergeCell ref="CR4:CU4"/>
    <mergeCell ref="CW4:CZ4"/>
    <mergeCell ref="AY4:BB4"/>
    <mergeCell ref="B4:E4"/>
    <mergeCell ref="F4:I4"/>
    <mergeCell ref="K4:N4"/>
    <mergeCell ref="O4:R4"/>
    <mergeCell ref="T4:W4"/>
    <mergeCell ref="X4:AA4"/>
    <mergeCell ref="AC4:AF4"/>
    <mergeCell ref="AG4:AJ4"/>
    <mergeCell ref="AL4:AO4"/>
    <mergeCell ref="AP4:AS4"/>
    <mergeCell ref="AU4:AX4"/>
    <mergeCell ref="CW3:DE3"/>
    <mergeCell ref="B3:J3"/>
    <mergeCell ref="K3:S3"/>
    <mergeCell ref="T3:AB3"/>
    <mergeCell ref="AC3:AK3"/>
    <mergeCell ref="AL3:AT3"/>
    <mergeCell ref="AU3:BC3"/>
    <mergeCell ref="BD3:BL3"/>
    <mergeCell ref="BM3:BU3"/>
    <mergeCell ref="BV3:CD3"/>
    <mergeCell ref="CE3:CM3"/>
    <mergeCell ref="CN3:CV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3"/>
  <sheetViews>
    <sheetView workbookViewId="0">
      <selection activeCell="P19" sqref="P19"/>
    </sheetView>
  </sheetViews>
  <sheetFormatPr defaultColWidth="9.140625" defaultRowHeight="15.75" x14ac:dyDescent="0.25"/>
  <cols>
    <col min="1" max="1" width="53.42578125" style="24" customWidth="1"/>
    <col min="2" max="2" width="14.5703125" style="10" customWidth="1"/>
    <col min="3" max="3" width="14.85546875" style="10" bestFit="1" customWidth="1"/>
    <col min="4" max="4" width="16" style="10" customWidth="1"/>
    <col min="5" max="5" width="13" style="10" customWidth="1"/>
    <col min="6" max="6" width="16.28515625" style="10" hidden="1" customWidth="1"/>
    <col min="7" max="7" width="16.42578125" style="10" hidden="1" customWidth="1"/>
    <col min="8" max="8" width="14.5703125" style="12" hidden="1" customWidth="1"/>
    <col min="9" max="9" width="16.28515625" style="12" hidden="1" customWidth="1"/>
    <col min="10" max="10" width="13.42578125" style="10" hidden="1" customWidth="1"/>
    <col min="11" max="11" width="13" style="10" hidden="1" customWidth="1"/>
    <col min="12" max="12" width="14.7109375" style="10" hidden="1" customWidth="1"/>
    <col min="13" max="13" width="13.5703125" style="10" hidden="1" customWidth="1"/>
    <col min="14" max="16" width="9.140625" style="10"/>
    <col min="17" max="19" width="9.140625" style="19"/>
    <col min="20" max="16384" width="9.140625" style="10"/>
  </cols>
  <sheetData>
    <row r="1" spans="1:19" s="7" customFormat="1" ht="16.5" thickBot="1" x14ac:dyDescent="0.3">
      <c r="A1" s="1" t="s">
        <v>184</v>
      </c>
      <c r="H1" s="8"/>
      <c r="I1" s="8"/>
      <c r="Q1" s="9"/>
      <c r="R1" s="9"/>
      <c r="S1" s="9"/>
    </row>
    <row r="2" spans="1:19" s="7" customFormat="1" ht="16.5" thickBot="1" x14ac:dyDescent="0.3">
      <c r="A2" s="2" t="s">
        <v>214</v>
      </c>
      <c r="B2" s="14" t="s">
        <v>166</v>
      </c>
      <c r="C2" s="15" t="s">
        <v>167</v>
      </c>
      <c r="D2" s="14" t="s">
        <v>168</v>
      </c>
      <c r="E2" s="14" t="s">
        <v>185</v>
      </c>
      <c r="F2" s="14" t="s">
        <v>186</v>
      </c>
      <c r="G2" s="14" t="s">
        <v>187</v>
      </c>
      <c r="H2" s="16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193</v>
      </c>
      <c r="Q2" s="9"/>
      <c r="R2" s="9"/>
      <c r="S2" s="9"/>
    </row>
    <row r="3" spans="1:19" x14ac:dyDescent="0.25">
      <c r="A3" s="17" t="s">
        <v>1</v>
      </c>
      <c r="B3" s="18">
        <v>127498</v>
      </c>
      <c r="C3" s="18">
        <v>128781</v>
      </c>
      <c r="D3" s="18">
        <v>131441</v>
      </c>
      <c r="E3" s="18">
        <v>133547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P3" s="19"/>
    </row>
    <row r="4" spans="1:19" x14ac:dyDescent="0.25">
      <c r="A4" s="20" t="s">
        <v>2</v>
      </c>
      <c r="B4" s="13">
        <v>67566</v>
      </c>
      <c r="C4" s="13">
        <v>68453</v>
      </c>
      <c r="D4" s="13">
        <v>69941</v>
      </c>
      <c r="E4" s="13">
        <v>71958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P4" s="21"/>
    </row>
    <row r="5" spans="1:19" x14ac:dyDescent="0.25">
      <c r="A5" s="20" t="s">
        <v>3</v>
      </c>
      <c r="B5" s="13">
        <v>33950</v>
      </c>
      <c r="C5" s="13">
        <v>33954</v>
      </c>
      <c r="D5" s="13">
        <v>34551</v>
      </c>
      <c r="E5" s="13">
        <v>34562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P5" s="21"/>
    </row>
    <row r="6" spans="1:19" x14ac:dyDescent="0.25">
      <c r="A6" s="20" t="s">
        <v>4</v>
      </c>
      <c r="B6" s="13">
        <v>7359</v>
      </c>
      <c r="C6" s="13">
        <v>7543</v>
      </c>
      <c r="D6" s="13">
        <v>7718</v>
      </c>
      <c r="E6" s="13">
        <v>7730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P6" s="21"/>
    </row>
    <row r="7" spans="1:19" x14ac:dyDescent="0.25">
      <c r="A7" s="20" t="s">
        <v>5</v>
      </c>
      <c r="B7" s="13">
        <v>936</v>
      </c>
      <c r="C7" s="13">
        <v>964</v>
      </c>
      <c r="D7" s="13">
        <v>962</v>
      </c>
      <c r="E7" s="13">
        <v>1007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P7" s="21"/>
    </row>
    <row r="8" spans="1:19" x14ac:dyDescent="0.25">
      <c r="A8" s="20" t="s">
        <v>6</v>
      </c>
      <c r="B8" s="13">
        <v>3798</v>
      </c>
      <c r="C8" s="13">
        <v>3855</v>
      </c>
      <c r="D8" s="13">
        <v>3948</v>
      </c>
      <c r="E8" s="13">
        <v>3926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P8" s="21"/>
    </row>
    <row r="9" spans="1:19" x14ac:dyDescent="0.25">
      <c r="A9" s="20" t="s">
        <v>7</v>
      </c>
      <c r="B9" s="13">
        <v>9775</v>
      </c>
      <c r="C9" s="13">
        <v>9766</v>
      </c>
      <c r="D9" s="13">
        <v>9914</v>
      </c>
      <c r="E9" s="13">
        <v>9813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P9" s="21"/>
    </row>
    <row r="10" spans="1:19" x14ac:dyDescent="0.25">
      <c r="A10" s="20" t="s">
        <v>8</v>
      </c>
      <c r="B10" s="13">
        <v>1112</v>
      </c>
      <c r="C10" s="13">
        <v>1142</v>
      </c>
      <c r="D10" s="13">
        <v>1253</v>
      </c>
      <c r="E10" s="13">
        <v>1487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P10" s="21"/>
    </row>
    <row r="11" spans="1:19" x14ac:dyDescent="0.25">
      <c r="A11" s="20" t="s">
        <v>9</v>
      </c>
      <c r="B11" s="13">
        <v>708</v>
      </c>
      <c r="C11" s="13">
        <v>723</v>
      </c>
      <c r="D11" s="13">
        <v>701</v>
      </c>
      <c r="E11" s="13">
        <v>693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P11" s="21"/>
    </row>
    <row r="12" spans="1:19" x14ac:dyDescent="0.25">
      <c r="A12" s="20" t="s">
        <v>10</v>
      </c>
      <c r="B12" s="13">
        <v>2294</v>
      </c>
      <c r="C12" s="13">
        <v>2381</v>
      </c>
      <c r="D12" s="13">
        <v>2453</v>
      </c>
      <c r="E12" s="13">
        <v>2371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P12" s="21"/>
    </row>
    <row r="13" spans="1:19" x14ac:dyDescent="0.25">
      <c r="A13" s="20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P13" s="21"/>
    </row>
    <row r="14" spans="1:19" x14ac:dyDescent="0.25">
      <c r="A14" s="17" t="s">
        <v>11</v>
      </c>
      <c r="B14" s="22">
        <v>25453</v>
      </c>
      <c r="C14" s="22">
        <v>25621</v>
      </c>
      <c r="D14" s="22">
        <v>26143</v>
      </c>
      <c r="E14" s="22">
        <v>26650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P14" s="21"/>
    </row>
    <row r="15" spans="1:19" x14ac:dyDescent="0.25">
      <c r="A15" s="20" t="s">
        <v>12</v>
      </c>
      <c r="B15" s="13">
        <v>6928</v>
      </c>
      <c r="C15" s="13">
        <v>6879</v>
      </c>
      <c r="D15" s="13">
        <v>6975</v>
      </c>
      <c r="E15" s="13">
        <v>7146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P15" s="21"/>
    </row>
    <row r="16" spans="1:19" x14ac:dyDescent="0.25">
      <c r="A16" s="20" t="s">
        <v>13</v>
      </c>
      <c r="B16" s="13">
        <v>3604</v>
      </c>
      <c r="C16" s="13">
        <v>3632</v>
      </c>
      <c r="D16" s="13">
        <v>3686</v>
      </c>
      <c r="E16" s="13">
        <v>3685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P16" s="21"/>
    </row>
    <row r="17" spans="1:16" x14ac:dyDescent="0.25">
      <c r="A17" s="20" t="s">
        <v>14</v>
      </c>
      <c r="B17" s="13">
        <v>3235</v>
      </c>
      <c r="C17" s="13">
        <v>3312</v>
      </c>
      <c r="D17" s="13">
        <v>3423</v>
      </c>
      <c r="E17" s="13">
        <v>3590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P17" s="21"/>
    </row>
    <row r="18" spans="1:16" x14ac:dyDescent="0.25">
      <c r="A18" s="20" t="s">
        <v>15</v>
      </c>
      <c r="B18" s="13">
        <v>419</v>
      </c>
      <c r="C18" s="13">
        <v>424</v>
      </c>
      <c r="D18" s="13">
        <v>433</v>
      </c>
      <c r="E18" s="13">
        <v>450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P18" s="21"/>
    </row>
    <row r="19" spans="1:16" x14ac:dyDescent="0.25">
      <c r="A19" s="20" t="s">
        <v>16</v>
      </c>
      <c r="B19" s="13">
        <v>133</v>
      </c>
      <c r="C19" s="13">
        <v>129</v>
      </c>
      <c r="D19" s="13">
        <v>133</v>
      </c>
      <c r="E19" s="13">
        <v>136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P19" s="21"/>
    </row>
    <row r="20" spans="1:16" x14ac:dyDescent="0.25">
      <c r="A20" s="20" t="s">
        <v>17</v>
      </c>
      <c r="B20" s="13">
        <v>3449</v>
      </c>
      <c r="C20" s="13">
        <v>3433</v>
      </c>
      <c r="D20" s="13">
        <v>3498</v>
      </c>
      <c r="E20" s="13">
        <v>3620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P20" s="21"/>
    </row>
    <row r="21" spans="1:16" x14ac:dyDescent="0.25">
      <c r="A21" s="20" t="s">
        <v>18</v>
      </c>
      <c r="B21" s="13">
        <v>496</v>
      </c>
      <c r="C21" s="13">
        <v>522</v>
      </c>
      <c r="D21" s="13">
        <v>542</v>
      </c>
      <c r="E21" s="13">
        <v>555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P21" s="21"/>
    </row>
    <row r="22" spans="1:16" x14ac:dyDescent="0.25">
      <c r="A22" s="20" t="s">
        <v>19</v>
      </c>
      <c r="B22" s="13">
        <v>436</v>
      </c>
      <c r="C22" s="13">
        <v>434</v>
      </c>
      <c r="D22" s="13">
        <v>438</v>
      </c>
      <c r="E22" s="13">
        <v>447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P22" s="21"/>
    </row>
    <row r="23" spans="1:16" x14ac:dyDescent="0.25">
      <c r="A23" s="20" t="s">
        <v>20</v>
      </c>
      <c r="B23" s="13">
        <v>1738</v>
      </c>
      <c r="C23" s="13">
        <v>1754</v>
      </c>
      <c r="D23" s="13">
        <v>1810</v>
      </c>
      <c r="E23" s="13">
        <v>1878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P23" s="21"/>
    </row>
    <row r="24" spans="1:16" x14ac:dyDescent="0.25">
      <c r="A24" s="20" t="s">
        <v>21</v>
      </c>
      <c r="B24" s="13">
        <v>213</v>
      </c>
      <c r="C24" s="13">
        <v>214</v>
      </c>
      <c r="D24" s="13">
        <v>216</v>
      </c>
      <c r="E24" s="13">
        <v>223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P24" s="21"/>
    </row>
    <row r="25" spans="1:16" x14ac:dyDescent="0.25">
      <c r="A25" s="20" t="s">
        <v>22</v>
      </c>
      <c r="B25" s="13">
        <v>346</v>
      </c>
      <c r="C25" s="13">
        <v>348</v>
      </c>
      <c r="D25" s="13">
        <v>357</v>
      </c>
      <c r="E25" s="13">
        <v>363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P25" s="21"/>
    </row>
    <row r="26" spans="1:16" x14ac:dyDescent="0.25">
      <c r="A26" s="4" t="s">
        <v>23</v>
      </c>
      <c r="B26" s="13">
        <v>2096</v>
      </c>
      <c r="C26" s="13">
        <v>2174</v>
      </c>
      <c r="D26" s="13">
        <v>2240</v>
      </c>
      <c r="E26" s="13">
        <v>2265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P26" s="21"/>
    </row>
    <row r="27" spans="1:16" x14ac:dyDescent="0.25">
      <c r="A27" s="4" t="s">
        <v>24</v>
      </c>
      <c r="B27" s="13">
        <v>612</v>
      </c>
      <c r="C27" s="13">
        <v>610</v>
      </c>
      <c r="D27" s="13">
        <v>623</v>
      </c>
      <c r="E27" s="13">
        <v>622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P27" s="21"/>
    </row>
    <row r="28" spans="1:16" x14ac:dyDescent="0.25">
      <c r="A28" s="4" t="s">
        <v>25</v>
      </c>
      <c r="B28" s="13">
        <v>1748</v>
      </c>
      <c r="C28" s="13">
        <v>1756</v>
      </c>
      <c r="D28" s="13">
        <v>1769</v>
      </c>
      <c r="E28" s="13">
        <v>1670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P28" s="21"/>
    </row>
    <row r="29" spans="1:16" x14ac:dyDescent="0.25">
      <c r="A29" s="20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P29" s="21"/>
    </row>
    <row r="30" spans="1:16" x14ac:dyDescent="0.25">
      <c r="A30" s="17" t="s">
        <v>26</v>
      </c>
      <c r="B30" s="22">
        <v>29000</v>
      </c>
      <c r="C30" s="22">
        <v>29281</v>
      </c>
      <c r="D30" s="22">
        <v>30108</v>
      </c>
      <c r="E30" s="22">
        <v>30815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P30" s="21"/>
    </row>
    <row r="31" spans="1:16" x14ac:dyDescent="0.25">
      <c r="A31" s="20" t="s">
        <v>27</v>
      </c>
      <c r="B31" s="13">
        <v>2993</v>
      </c>
      <c r="C31" s="13">
        <v>3021</v>
      </c>
      <c r="D31" s="13">
        <v>3092</v>
      </c>
      <c r="E31" s="13">
        <v>3009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P31" s="21"/>
    </row>
    <row r="32" spans="1:16" x14ac:dyDescent="0.25">
      <c r="A32" s="20" t="s">
        <v>28</v>
      </c>
      <c r="B32" s="13">
        <v>4533</v>
      </c>
      <c r="C32" s="13">
        <v>4557</v>
      </c>
      <c r="D32" s="13">
        <v>4635</v>
      </c>
      <c r="E32" s="13">
        <v>4529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P32" s="21"/>
    </row>
    <row r="33" spans="1:16" x14ac:dyDescent="0.25">
      <c r="A33" s="20" t="s">
        <v>29</v>
      </c>
      <c r="B33" s="13">
        <v>657</v>
      </c>
      <c r="C33" s="13">
        <v>692</v>
      </c>
      <c r="D33" s="13">
        <v>813</v>
      </c>
      <c r="E33" s="13">
        <v>1076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P33" s="21"/>
    </row>
    <row r="34" spans="1:16" x14ac:dyDescent="0.25">
      <c r="A34" s="20" t="s">
        <v>30</v>
      </c>
      <c r="B34" s="13">
        <v>798</v>
      </c>
      <c r="C34" s="13">
        <v>791</v>
      </c>
      <c r="D34" s="13">
        <v>812</v>
      </c>
      <c r="E34" s="13">
        <v>821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P34" s="21"/>
    </row>
    <row r="35" spans="1:16" x14ac:dyDescent="0.25">
      <c r="A35" s="20" t="s">
        <v>31</v>
      </c>
      <c r="B35" s="13">
        <v>1748</v>
      </c>
      <c r="C35" s="13">
        <v>1770</v>
      </c>
      <c r="D35" s="13">
        <v>1838</v>
      </c>
      <c r="E35" s="13">
        <v>2020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P35" s="21"/>
    </row>
    <row r="36" spans="1:16" x14ac:dyDescent="0.25">
      <c r="A36" s="20" t="s">
        <v>32</v>
      </c>
      <c r="B36" s="13">
        <v>2073</v>
      </c>
      <c r="C36" s="13">
        <v>2086</v>
      </c>
      <c r="D36" s="13">
        <v>2139</v>
      </c>
      <c r="E36" s="13">
        <v>2139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P36" s="21"/>
    </row>
    <row r="37" spans="1:16" x14ac:dyDescent="0.25">
      <c r="A37" s="20" t="s">
        <v>33</v>
      </c>
      <c r="B37" s="13">
        <v>1450</v>
      </c>
      <c r="C37" s="13">
        <v>1494</v>
      </c>
      <c r="D37" s="13">
        <v>1682</v>
      </c>
      <c r="E37" s="13">
        <v>2074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P37" s="21"/>
    </row>
    <row r="38" spans="1:16" x14ac:dyDescent="0.25">
      <c r="A38" s="20" t="s">
        <v>34</v>
      </c>
      <c r="B38" s="13">
        <v>1991</v>
      </c>
      <c r="C38" s="13">
        <v>2003</v>
      </c>
      <c r="D38" s="13">
        <v>2055</v>
      </c>
      <c r="E38" s="13">
        <v>2168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P38" s="21"/>
    </row>
    <row r="39" spans="1:16" x14ac:dyDescent="0.25">
      <c r="A39" s="20" t="s">
        <v>35</v>
      </c>
      <c r="B39" s="13">
        <v>619</v>
      </c>
      <c r="C39" s="13">
        <v>617</v>
      </c>
      <c r="D39" s="13">
        <v>632</v>
      </c>
      <c r="E39" s="13">
        <v>634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P39" s="21"/>
    </row>
    <row r="40" spans="1:16" x14ac:dyDescent="0.25">
      <c r="A40" s="20" t="s">
        <v>36</v>
      </c>
      <c r="B40" s="13">
        <v>4486</v>
      </c>
      <c r="C40" s="13">
        <v>4502</v>
      </c>
      <c r="D40" s="13">
        <v>4529</v>
      </c>
      <c r="E40" s="13">
        <v>4410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P40" s="21"/>
    </row>
    <row r="41" spans="1:16" x14ac:dyDescent="0.25">
      <c r="A41" s="20" t="s">
        <v>37</v>
      </c>
      <c r="B41" s="13">
        <v>1610</v>
      </c>
      <c r="C41" s="13">
        <v>1607</v>
      </c>
      <c r="D41" s="13">
        <v>1601</v>
      </c>
      <c r="E41" s="13">
        <v>1591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P41" s="21"/>
    </row>
    <row r="42" spans="1:16" x14ac:dyDescent="0.25">
      <c r="A42" s="20" t="s">
        <v>38</v>
      </c>
      <c r="B42" s="13">
        <v>614</v>
      </c>
      <c r="C42" s="13">
        <v>621</v>
      </c>
      <c r="D42" s="13">
        <v>647</v>
      </c>
      <c r="E42" s="13">
        <v>686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P42" s="21"/>
    </row>
    <row r="43" spans="1:16" x14ac:dyDescent="0.25">
      <c r="A43" s="20" t="s">
        <v>39</v>
      </c>
      <c r="B43" s="13">
        <v>3199</v>
      </c>
      <c r="C43" s="13">
        <v>3230</v>
      </c>
      <c r="D43" s="13">
        <v>3271</v>
      </c>
      <c r="E43" s="13">
        <v>3213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P43" s="21"/>
    </row>
    <row r="44" spans="1:16" x14ac:dyDescent="0.25">
      <c r="A44" s="20" t="s">
        <v>40</v>
      </c>
      <c r="B44" s="13">
        <v>2229</v>
      </c>
      <c r="C44" s="13">
        <v>2290</v>
      </c>
      <c r="D44" s="13">
        <v>2362</v>
      </c>
      <c r="E44" s="13">
        <v>2445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P44" s="21"/>
    </row>
    <row r="45" spans="1:16" x14ac:dyDescent="0.25">
      <c r="A45" s="20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P45" s="21"/>
    </row>
    <row r="46" spans="1:16" x14ac:dyDescent="0.25">
      <c r="A46" s="17" t="s">
        <v>41</v>
      </c>
      <c r="B46" s="22">
        <v>52652</v>
      </c>
      <c r="C46" s="22">
        <v>53136</v>
      </c>
      <c r="D46" s="22">
        <v>54284</v>
      </c>
      <c r="E46" s="22">
        <v>55155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P46" s="21"/>
    </row>
    <row r="47" spans="1:16" x14ac:dyDescent="0.25">
      <c r="A47" s="20" t="s">
        <v>42</v>
      </c>
      <c r="B47" s="13">
        <v>28923</v>
      </c>
      <c r="C47" s="13">
        <v>29227</v>
      </c>
      <c r="D47" s="13">
        <v>29394</v>
      </c>
      <c r="E47" s="13">
        <v>28062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P47" s="21"/>
    </row>
    <row r="48" spans="1:16" x14ac:dyDescent="0.25">
      <c r="A48" s="20" t="s">
        <v>43</v>
      </c>
      <c r="B48" s="13">
        <v>2498</v>
      </c>
      <c r="C48" s="13">
        <v>2519</v>
      </c>
      <c r="D48" s="13">
        <v>2711</v>
      </c>
      <c r="E48" s="13">
        <v>3331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P48" s="21"/>
    </row>
    <row r="49" spans="1:16" x14ac:dyDescent="0.25">
      <c r="A49" s="20" t="s">
        <v>44</v>
      </c>
      <c r="B49" s="13">
        <v>2617</v>
      </c>
      <c r="C49" s="13">
        <v>2619</v>
      </c>
      <c r="D49" s="13">
        <v>2708</v>
      </c>
      <c r="E49" s="13">
        <v>2883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P49" s="21"/>
    </row>
    <row r="50" spans="1:16" x14ac:dyDescent="0.25">
      <c r="A50" s="20" t="s">
        <v>45</v>
      </c>
      <c r="B50" s="13">
        <v>945</v>
      </c>
      <c r="C50" s="13">
        <v>955</v>
      </c>
      <c r="D50" s="13">
        <v>1050</v>
      </c>
      <c r="E50" s="13">
        <v>1341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P50" s="21"/>
    </row>
    <row r="51" spans="1:16" x14ac:dyDescent="0.25">
      <c r="A51" s="20" t="s">
        <v>46</v>
      </c>
      <c r="B51" s="13">
        <v>757</v>
      </c>
      <c r="C51" s="13">
        <v>756</v>
      </c>
      <c r="D51" s="13">
        <v>773</v>
      </c>
      <c r="E51" s="13">
        <v>809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P51" s="21"/>
    </row>
    <row r="52" spans="1:16" x14ac:dyDescent="0.25">
      <c r="A52" s="20" t="s">
        <v>47</v>
      </c>
      <c r="B52" s="13">
        <v>1522</v>
      </c>
      <c r="C52" s="13">
        <v>1527</v>
      </c>
      <c r="D52" s="13">
        <v>1597</v>
      </c>
      <c r="E52" s="13">
        <v>1649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P52" s="21"/>
    </row>
    <row r="53" spans="1:16" x14ac:dyDescent="0.25">
      <c r="A53" s="20" t="s">
        <v>48</v>
      </c>
      <c r="B53" s="13">
        <v>5871</v>
      </c>
      <c r="C53" s="13">
        <v>5905</v>
      </c>
      <c r="D53" s="13">
        <v>5985</v>
      </c>
      <c r="E53" s="13">
        <v>6150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P53" s="21"/>
    </row>
    <row r="54" spans="1:16" x14ac:dyDescent="0.25">
      <c r="A54" s="20" t="s">
        <v>49</v>
      </c>
      <c r="B54" s="13">
        <v>1853</v>
      </c>
      <c r="C54" s="13">
        <v>1838</v>
      </c>
      <c r="D54" s="13">
        <v>1877</v>
      </c>
      <c r="E54" s="13">
        <v>1914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P54" s="21"/>
    </row>
    <row r="55" spans="1:16" x14ac:dyDescent="0.25">
      <c r="A55" s="20" t="s">
        <v>50</v>
      </c>
      <c r="B55" s="13">
        <v>762</v>
      </c>
      <c r="C55" s="13">
        <v>817</v>
      </c>
      <c r="D55" s="13">
        <v>1014</v>
      </c>
      <c r="E55" s="13">
        <v>1606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P55" s="21"/>
    </row>
    <row r="56" spans="1:16" x14ac:dyDescent="0.25">
      <c r="A56" s="20" t="s">
        <v>51</v>
      </c>
      <c r="B56" s="13">
        <v>1265</v>
      </c>
      <c r="C56" s="13">
        <v>1264</v>
      </c>
      <c r="D56" s="13">
        <v>1329</v>
      </c>
      <c r="E56" s="13">
        <v>1419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P56" s="21"/>
    </row>
    <row r="57" spans="1:16" x14ac:dyDescent="0.25">
      <c r="A57" s="20" t="s">
        <v>52</v>
      </c>
      <c r="B57" s="13">
        <v>1489</v>
      </c>
      <c r="C57" s="13">
        <v>1504</v>
      </c>
      <c r="D57" s="13">
        <v>1548</v>
      </c>
      <c r="E57" s="13">
        <v>1521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P57" s="21"/>
    </row>
    <row r="58" spans="1:16" x14ac:dyDescent="0.25">
      <c r="A58" s="20" t="s">
        <v>53</v>
      </c>
      <c r="B58" s="13">
        <v>299</v>
      </c>
      <c r="C58" s="13">
        <v>299</v>
      </c>
      <c r="D58" s="13">
        <v>305</v>
      </c>
      <c r="E58" s="13">
        <v>331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P58" s="21"/>
    </row>
    <row r="59" spans="1:16" x14ac:dyDescent="0.25">
      <c r="A59" s="20" t="s">
        <v>54</v>
      </c>
      <c r="B59" s="13">
        <v>3851</v>
      </c>
      <c r="C59" s="13">
        <v>3906</v>
      </c>
      <c r="D59" s="13">
        <v>3993</v>
      </c>
      <c r="E59" s="13">
        <v>4139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P59" s="21"/>
    </row>
    <row r="60" spans="1:16" x14ac:dyDescent="0.25">
      <c r="A60" s="20"/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P60" s="21"/>
    </row>
    <row r="61" spans="1:16" x14ac:dyDescent="0.25">
      <c r="A61" s="17" t="s">
        <v>55</v>
      </c>
      <c r="B61" s="22">
        <v>32325</v>
      </c>
      <c r="C61" s="22">
        <v>32573</v>
      </c>
      <c r="D61" s="22">
        <v>33332</v>
      </c>
      <c r="E61" s="22">
        <v>34099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P61" s="21"/>
    </row>
    <row r="62" spans="1:16" x14ac:dyDescent="0.25">
      <c r="A62" s="4" t="s">
        <v>56</v>
      </c>
      <c r="B62" s="13">
        <v>14856</v>
      </c>
      <c r="C62" s="13">
        <v>14925</v>
      </c>
      <c r="D62" s="13">
        <v>15089</v>
      </c>
      <c r="E62" s="13">
        <v>14822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P62" s="21"/>
    </row>
    <row r="63" spans="1:16" x14ac:dyDescent="0.25">
      <c r="A63" s="4" t="s">
        <v>57</v>
      </c>
      <c r="B63" s="13">
        <v>2471</v>
      </c>
      <c r="C63" s="13">
        <v>2496</v>
      </c>
      <c r="D63" s="13">
        <v>2534</v>
      </c>
      <c r="E63" s="13">
        <v>2659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P63" s="21"/>
    </row>
    <row r="64" spans="1:16" x14ac:dyDescent="0.25">
      <c r="A64" s="4" t="s">
        <v>58</v>
      </c>
      <c r="B64" s="13">
        <v>3728</v>
      </c>
      <c r="C64" s="13">
        <v>3809</v>
      </c>
      <c r="D64" s="13">
        <v>4055</v>
      </c>
      <c r="E64" s="13">
        <v>4583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P64" s="21"/>
    </row>
    <row r="65" spans="1:16" x14ac:dyDescent="0.25">
      <c r="A65" s="4" t="s">
        <v>59</v>
      </c>
      <c r="B65" s="13">
        <v>1085</v>
      </c>
      <c r="C65" s="13">
        <v>1086</v>
      </c>
      <c r="D65" s="13">
        <v>1113</v>
      </c>
      <c r="E65" s="13">
        <v>1128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P65" s="21"/>
    </row>
    <row r="66" spans="1:16" x14ac:dyDescent="0.25">
      <c r="A66" s="4" t="s">
        <v>60</v>
      </c>
      <c r="B66" s="13">
        <v>614</v>
      </c>
      <c r="C66" s="13">
        <v>606</v>
      </c>
      <c r="D66" s="13">
        <v>622</v>
      </c>
      <c r="E66" s="13">
        <v>638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P66" s="21"/>
    </row>
    <row r="67" spans="1:16" x14ac:dyDescent="0.25">
      <c r="A67" s="4" t="s">
        <v>61</v>
      </c>
      <c r="B67" s="13">
        <v>205</v>
      </c>
      <c r="C67" s="13">
        <v>212</v>
      </c>
      <c r="D67" s="13">
        <v>213</v>
      </c>
      <c r="E67" s="13">
        <v>229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P67" s="21"/>
    </row>
    <row r="68" spans="1:16" x14ac:dyDescent="0.25">
      <c r="A68" s="4" t="s">
        <v>55</v>
      </c>
      <c r="B68" s="13">
        <v>4263</v>
      </c>
      <c r="C68" s="13">
        <v>4294</v>
      </c>
      <c r="D68" s="13">
        <v>4435</v>
      </c>
      <c r="E68" s="13">
        <v>4584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P68" s="21"/>
    </row>
    <row r="69" spans="1:16" x14ac:dyDescent="0.25">
      <c r="A69" s="4" t="s">
        <v>62</v>
      </c>
      <c r="B69" s="13">
        <v>1234</v>
      </c>
      <c r="C69" s="13">
        <v>1247</v>
      </c>
      <c r="D69" s="13">
        <v>1289</v>
      </c>
      <c r="E69" s="13">
        <v>1335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P69" s="21"/>
    </row>
    <row r="70" spans="1:16" x14ac:dyDescent="0.25">
      <c r="A70" s="4" t="s">
        <v>63</v>
      </c>
      <c r="B70" s="13">
        <v>1937</v>
      </c>
      <c r="C70" s="13">
        <v>1962</v>
      </c>
      <c r="D70" s="13">
        <v>2026</v>
      </c>
      <c r="E70" s="13">
        <v>2188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P70" s="21"/>
    </row>
    <row r="71" spans="1:16" x14ac:dyDescent="0.25">
      <c r="A71" s="4" t="s">
        <v>64</v>
      </c>
      <c r="B71" s="13">
        <v>196</v>
      </c>
      <c r="C71" s="13">
        <v>197</v>
      </c>
      <c r="D71" s="13">
        <v>197</v>
      </c>
      <c r="E71" s="13">
        <v>197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P71" s="21"/>
    </row>
    <row r="72" spans="1:16" x14ac:dyDescent="0.25">
      <c r="A72" s="4" t="s">
        <v>65</v>
      </c>
      <c r="B72" s="13">
        <v>176</v>
      </c>
      <c r="C72" s="13">
        <v>179</v>
      </c>
      <c r="D72" s="13">
        <v>175</v>
      </c>
      <c r="E72" s="13">
        <v>174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P72" s="21"/>
    </row>
    <row r="73" spans="1:16" x14ac:dyDescent="0.25">
      <c r="A73" s="4" t="s">
        <v>66</v>
      </c>
      <c r="B73" s="13">
        <v>1560</v>
      </c>
      <c r="C73" s="13">
        <v>1560</v>
      </c>
      <c r="D73" s="13">
        <v>1584</v>
      </c>
      <c r="E73" s="13">
        <v>1562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P73" s="21"/>
    </row>
    <row r="74" spans="1:16" x14ac:dyDescent="0.25">
      <c r="A74" s="20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P74" s="21"/>
    </row>
    <row r="75" spans="1:16" x14ac:dyDescent="0.25">
      <c r="A75" s="17" t="s">
        <v>67</v>
      </c>
      <c r="B75" s="22">
        <v>32147</v>
      </c>
      <c r="C75" s="22">
        <v>32249</v>
      </c>
      <c r="D75" s="22">
        <v>32971</v>
      </c>
      <c r="E75" s="22">
        <v>33737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P75" s="21"/>
    </row>
    <row r="76" spans="1:16" x14ac:dyDescent="0.25">
      <c r="A76" s="4" t="s">
        <v>68</v>
      </c>
      <c r="B76" s="13">
        <v>12345</v>
      </c>
      <c r="C76" s="13">
        <v>12308</v>
      </c>
      <c r="D76" s="13">
        <v>12444</v>
      </c>
      <c r="E76" s="13">
        <v>12290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P76" s="21"/>
    </row>
    <row r="77" spans="1:16" x14ac:dyDescent="0.25">
      <c r="A77" s="4" t="s">
        <v>69</v>
      </c>
      <c r="B77" s="13">
        <v>3791</v>
      </c>
      <c r="C77" s="13">
        <v>3807</v>
      </c>
      <c r="D77" s="13">
        <v>3897</v>
      </c>
      <c r="E77" s="13">
        <v>3984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P77" s="21"/>
    </row>
    <row r="78" spans="1:16" x14ac:dyDescent="0.25">
      <c r="A78" s="4" t="s">
        <v>70</v>
      </c>
      <c r="B78" s="13">
        <v>1739</v>
      </c>
      <c r="C78" s="13">
        <v>1745</v>
      </c>
      <c r="D78" s="13">
        <v>1788</v>
      </c>
      <c r="E78" s="13">
        <v>1854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P78" s="21"/>
    </row>
    <row r="79" spans="1:16" x14ac:dyDescent="0.25">
      <c r="A79" s="4" t="s">
        <v>71</v>
      </c>
      <c r="B79" s="13">
        <v>1425</v>
      </c>
      <c r="C79" s="13">
        <v>1455</v>
      </c>
      <c r="D79" s="13">
        <v>1500</v>
      </c>
      <c r="E79" s="13">
        <v>1564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P79" s="21"/>
    </row>
    <row r="80" spans="1:16" x14ac:dyDescent="0.25">
      <c r="A80" s="4" t="s">
        <v>72</v>
      </c>
      <c r="B80" s="13">
        <v>574</v>
      </c>
      <c r="C80" s="13">
        <v>574</v>
      </c>
      <c r="D80" s="13">
        <v>585</v>
      </c>
      <c r="E80" s="13">
        <v>600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P80" s="21"/>
    </row>
    <row r="81" spans="1:16" x14ac:dyDescent="0.25">
      <c r="A81" s="4" t="s">
        <v>73</v>
      </c>
      <c r="B81" s="13">
        <v>1128</v>
      </c>
      <c r="C81" s="13">
        <v>1175</v>
      </c>
      <c r="D81" s="13">
        <v>1298</v>
      </c>
      <c r="E81" s="13">
        <v>1570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P81" s="21"/>
    </row>
    <row r="82" spans="1:16" x14ac:dyDescent="0.25">
      <c r="A82" s="4" t="s">
        <v>74</v>
      </c>
      <c r="B82" s="13">
        <v>1829</v>
      </c>
      <c r="C82" s="13">
        <v>1834</v>
      </c>
      <c r="D82" s="13">
        <v>1917</v>
      </c>
      <c r="E82" s="13">
        <v>2034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P82" s="21"/>
    </row>
    <row r="83" spans="1:16" x14ac:dyDescent="0.25">
      <c r="A83" s="4" t="s">
        <v>75</v>
      </c>
      <c r="B83" s="13">
        <v>554</v>
      </c>
      <c r="C83" s="13">
        <v>554</v>
      </c>
      <c r="D83" s="13">
        <v>561</v>
      </c>
      <c r="E83" s="13">
        <v>574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P83" s="21"/>
    </row>
    <row r="84" spans="1:16" x14ac:dyDescent="0.25">
      <c r="A84" s="4" t="s">
        <v>76</v>
      </c>
      <c r="B84" s="13">
        <v>491</v>
      </c>
      <c r="C84" s="13">
        <v>491</v>
      </c>
      <c r="D84" s="13">
        <v>499</v>
      </c>
      <c r="E84" s="13">
        <v>504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P84" s="21"/>
    </row>
    <row r="85" spans="1:16" x14ac:dyDescent="0.25">
      <c r="A85" s="4" t="s">
        <v>77</v>
      </c>
      <c r="B85" s="13">
        <v>4892</v>
      </c>
      <c r="C85" s="13">
        <v>4942</v>
      </c>
      <c r="D85" s="13">
        <v>5048</v>
      </c>
      <c r="E85" s="13">
        <v>5258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P85" s="21"/>
    </row>
    <row r="86" spans="1:16" x14ac:dyDescent="0.25">
      <c r="A86" s="4" t="s">
        <v>78</v>
      </c>
      <c r="B86" s="13">
        <v>1470</v>
      </c>
      <c r="C86" s="13">
        <v>1461</v>
      </c>
      <c r="D86" s="13">
        <v>1490</v>
      </c>
      <c r="E86" s="13">
        <v>1546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P86" s="21"/>
    </row>
    <row r="87" spans="1:16" x14ac:dyDescent="0.25">
      <c r="A87" s="4" t="s">
        <v>79</v>
      </c>
      <c r="B87" s="13">
        <v>738</v>
      </c>
      <c r="C87" s="13">
        <v>742</v>
      </c>
      <c r="D87" s="13">
        <v>760</v>
      </c>
      <c r="E87" s="13">
        <v>785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P87" s="21"/>
    </row>
    <row r="88" spans="1:16" x14ac:dyDescent="0.25">
      <c r="A88" s="4" t="s">
        <v>80</v>
      </c>
      <c r="B88" s="13">
        <v>214</v>
      </c>
      <c r="C88" s="13">
        <v>214</v>
      </c>
      <c r="D88" s="13">
        <v>218</v>
      </c>
      <c r="E88" s="13">
        <v>221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P88" s="21"/>
    </row>
    <row r="89" spans="1:16" x14ac:dyDescent="0.25">
      <c r="A89" s="4" t="s">
        <v>81</v>
      </c>
      <c r="B89" s="13">
        <v>483</v>
      </c>
      <c r="C89" s="13">
        <v>480</v>
      </c>
      <c r="D89" s="13">
        <v>487</v>
      </c>
      <c r="E89" s="13">
        <v>489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P89" s="21"/>
    </row>
    <row r="90" spans="1:16" x14ac:dyDescent="0.25">
      <c r="A90" s="4" t="s">
        <v>82</v>
      </c>
      <c r="B90" s="13">
        <v>474</v>
      </c>
      <c r="C90" s="13">
        <v>467</v>
      </c>
      <c r="D90" s="13">
        <v>479</v>
      </c>
      <c r="E90" s="13">
        <v>464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P90" s="21"/>
    </row>
    <row r="91" spans="1:16" x14ac:dyDescent="0.25">
      <c r="A91" s="20"/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P91" s="21"/>
    </row>
    <row r="92" spans="1:16" x14ac:dyDescent="0.25">
      <c r="A92" s="17" t="s">
        <v>83</v>
      </c>
      <c r="B92" s="22">
        <v>42986</v>
      </c>
      <c r="C92" s="22">
        <v>43047</v>
      </c>
      <c r="D92" s="22">
        <v>43799</v>
      </c>
      <c r="E92" s="22">
        <v>44540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P92" s="21"/>
    </row>
    <row r="93" spans="1:16" x14ac:dyDescent="0.25">
      <c r="A93" s="4" t="s">
        <v>84</v>
      </c>
      <c r="B93" s="13">
        <v>12058</v>
      </c>
      <c r="C93" s="13">
        <v>12089</v>
      </c>
      <c r="D93" s="13">
        <v>12217</v>
      </c>
      <c r="E93" s="13">
        <v>12341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P93" s="21"/>
    </row>
    <row r="94" spans="1:16" x14ac:dyDescent="0.25">
      <c r="A94" s="4" t="s">
        <v>85</v>
      </c>
      <c r="B94" s="13">
        <v>2394</v>
      </c>
      <c r="C94" s="13">
        <v>2399</v>
      </c>
      <c r="D94" s="13">
        <v>2444</v>
      </c>
      <c r="E94" s="13">
        <v>2474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P94" s="21"/>
    </row>
    <row r="95" spans="1:16" x14ac:dyDescent="0.25">
      <c r="A95" s="4" t="s">
        <v>86</v>
      </c>
      <c r="B95" s="13">
        <v>203</v>
      </c>
      <c r="C95" s="13">
        <v>204</v>
      </c>
      <c r="D95" s="13">
        <v>208</v>
      </c>
      <c r="E95" s="13">
        <v>221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P95" s="21"/>
    </row>
    <row r="96" spans="1:16" x14ac:dyDescent="0.25">
      <c r="A96" s="4" t="s">
        <v>87</v>
      </c>
      <c r="B96" s="13">
        <v>3614</v>
      </c>
      <c r="C96" s="13">
        <v>3613</v>
      </c>
      <c r="D96" s="13">
        <v>3690</v>
      </c>
      <c r="E96" s="13">
        <v>3762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P96" s="21"/>
    </row>
    <row r="97" spans="1:16" x14ac:dyDescent="0.25">
      <c r="A97" s="4" t="s">
        <v>88</v>
      </c>
      <c r="B97" s="13">
        <v>1515</v>
      </c>
      <c r="C97" s="13">
        <v>1516</v>
      </c>
      <c r="D97" s="13">
        <v>1560</v>
      </c>
      <c r="E97" s="13">
        <v>1600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P97" s="21"/>
    </row>
    <row r="98" spans="1:16" x14ac:dyDescent="0.25">
      <c r="A98" s="4" t="s">
        <v>89</v>
      </c>
      <c r="B98" s="13">
        <v>214</v>
      </c>
      <c r="C98" s="13">
        <v>212</v>
      </c>
      <c r="D98" s="13">
        <v>223</v>
      </c>
      <c r="E98" s="13">
        <v>233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P98" s="21"/>
    </row>
    <row r="99" spans="1:16" x14ac:dyDescent="0.25">
      <c r="A99" s="4" t="s">
        <v>90</v>
      </c>
      <c r="B99" s="13">
        <v>428</v>
      </c>
      <c r="C99" s="13">
        <v>429</v>
      </c>
      <c r="D99" s="13">
        <v>444</v>
      </c>
      <c r="E99" s="13">
        <v>463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P99" s="21"/>
    </row>
    <row r="100" spans="1:16" x14ac:dyDescent="0.25">
      <c r="A100" s="4" t="s">
        <v>91</v>
      </c>
      <c r="B100" s="13">
        <v>1139</v>
      </c>
      <c r="C100" s="13">
        <v>1136</v>
      </c>
      <c r="D100" s="13">
        <v>1166</v>
      </c>
      <c r="E100" s="13">
        <v>1203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P100" s="21"/>
    </row>
    <row r="101" spans="1:16" x14ac:dyDescent="0.25">
      <c r="A101" s="4" t="s">
        <v>92</v>
      </c>
      <c r="B101" s="13">
        <v>991</v>
      </c>
      <c r="C101" s="13">
        <v>986</v>
      </c>
      <c r="D101" s="13">
        <v>998</v>
      </c>
      <c r="E101" s="13">
        <v>1015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P101" s="21"/>
    </row>
    <row r="102" spans="1:16" x14ac:dyDescent="0.25">
      <c r="A102" s="4" t="s">
        <v>93</v>
      </c>
      <c r="B102" s="13">
        <v>3518</v>
      </c>
      <c r="C102" s="13">
        <v>3510</v>
      </c>
      <c r="D102" s="13">
        <v>3576</v>
      </c>
      <c r="E102" s="13">
        <v>3617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P102" s="21"/>
    </row>
    <row r="103" spans="1:16" x14ac:dyDescent="0.25">
      <c r="A103" s="4" t="s">
        <v>94</v>
      </c>
      <c r="B103" s="13">
        <v>6478</v>
      </c>
      <c r="C103" s="13">
        <v>6478</v>
      </c>
      <c r="D103" s="13">
        <v>6604</v>
      </c>
      <c r="E103" s="13">
        <v>6739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P103" s="21"/>
    </row>
    <row r="104" spans="1:16" x14ac:dyDescent="0.25">
      <c r="A104" s="4" t="s">
        <v>95</v>
      </c>
      <c r="B104" s="13">
        <v>998</v>
      </c>
      <c r="C104" s="13">
        <v>997</v>
      </c>
      <c r="D104" s="13">
        <v>1005</v>
      </c>
      <c r="E104" s="13">
        <v>1010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P104" s="21"/>
    </row>
    <row r="105" spans="1:16" x14ac:dyDescent="0.25">
      <c r="A105" s="4" t="s">
        <v>96</v>
      </c>
      <c r="B105" s="13">
        <v>1603</v>
      </c>
      <c r="C105" s="13">
        <v>1611</v>
      </c>
      <c r="D105" s="13">
        <v>1648</v>
      </c>
      <c r="E105" s="13">
        <v>1691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P105" s="21"/>
    </row>
    <row r="106" spans="1:16" x14ac:dyDescent="0.25">
      <c r="A106" s="4" t="s">
        <v>97</v>
      </c>
      <c r="B106" s="13">
        <v>1267</v>
      </c>
      <c r="C106" s="13">
        <v>1270</v>
      </c>
      <c r="D106" s="13">
        <v>1294</v>
      </c>
      <c r="E106" s="13">
        <v>1329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P106" s="21"/>
    </row>
    <row r="107" spans="1:16" x14ac:dyDescent="0.25">
      <c r="A107" s="4" t="s">
        <v>98</v>
      </c>
      <c r="B107" s="13">
        <v>498</v>
      </c>
      <c r="C107" s="13">
        <v>493</v>
      </c>
      <c r="D107" s="13">
        <v>494</v>
      </c>
      <c r="E107" s="13">
        <v>505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P107" s="21"/>
    </row>
    <row r="108" spans="1:16" x14ac:dyDescent="0.25">
      <c r="A108" s="4" t="s">
        <v>99</v>
      </c>
      <c r="B108" s="13">
        <v>2482</v>
      </c>
      <c r="C108" s="13">
        <v>2491</v>
      </c>
      <c r="D108" s="13">
        <v>2538</v>
      </c>
      <c r="E108" s="13">
        <v>2590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P108" s="21"/>
    </row>
    <row r="109" spans="1:16" x14ac:dyDescent="0.25">
      <c r="A109" s="4" t="s">
        <v>100</v>
      </c>
      <c r="B109" s="13">
        <v>1617</v>
      </c>
      <c r="C109" s="13">
        <v>1633</v>
      </c>
      <c r="D109" s="13">
        <v>1671</v>
      </c>
      <c r="E109" s="13">
        <v>1707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P109" s="21"/>
    </row>
    <row r="110" spans="1:16" x14ac:dyDescent="0.25">
      <c r="A110" s="4" t="s">
        <v>101</v>
      </c>
      <c r="B110" s="13">
        <v>1168</v>
      </c>
      <c r="C110" s="13">
        <v>1161</v>
      </c>
      <c r="D110" s="13">
        <v>1174</v>
      </c>
      <c r="E110" s="13">
        <v>1188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P110" s="21"/>
    </row>
    <row r="111" spans="1:16" x14ac:dyDescent="0.25">
      <c r="A111" s="4" t="s">
        <v>102</v>
      </c>
      <c r="B111" s="13">
        <v>101</v>
      </c>
      <c r="C111" s="13">
        <v>103</v>
      </c>
      <c r="D111" s="13">
        <v>102</v>
      </c>
      <c r="E111" s="13">
        <v>98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P111" s="21"/>
    </row>
    <row r="112" spans="1:16" x14ac:dyDescent="0.25">
      <c r="A112" s="4" t="s">
        <v>103</v>
      </c>
      <c r="B112" s="13">
        <v>540</v>
      </c>
      <c r="C112" s="13">
        <v>544</v>
      </c>
      <c r="D112" s="13">
        <v>562</v>
      </c>
      <c r="E112" s="13">
        <v>575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P112" s="21"/>
    </row>
    <row r="113" spans="1:16" x14ac:dyDescent="0.25">
      <c r="A113" s="4" t="s">
        <v>104</v>
      </c>
      <c r="B113" s="13">
        <v>99</v>
      </c>
      <c r="C113" s="13">
        <v>103</v>
      </c>
      <c r="D113" s="13">
        <v>110</v>
      </c>
      <c r="E113" s="13">
        <v>109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P113" s="21"/>
    </row>
    <row r="114" spans="1:16" x14ac:dyDescent="0.25">
      <c r="A114" s="4" t="s">
        <v>105</v>
      </c>
      <c r="B114" s="13">
        <v>61</v>
      </c>
      <c r="C114" s="13">
        <v>69</v>
      </c>
      <c r="D114" s="13">
        <v>71</v>
      </c>
      <c r="E114" s="13">
        <v>70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P114" s="21"/>
    </row>
    <row r="115" spans="1:16" x14ac:dyDescent="0.25">
      <c r="A115" s="20"/>
      <c r="B115" s="13">
        <v>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P115" s="21"/>
    </row>
    <row r="116" spans="1:16" x14ac:dyDescent="0.25">
      <c r="A116" s="17" t="s">
        <v>106</v>
      </c>
      <c r="B116" s="22">
        <v>69467</v>
      </c>
      <c r="C116" s="22">
        <v>69518</v>
      </c>
      <c r="D116" s="22">
        <v>70886</v>
      </c>
      <c r="E116" s="22">
        <v>72376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P116" s="21"/>
    </row>
    <row r="117" spans="1:16" x14ac:dyDescent="0.25">
      <c r="A117" s="4" t="s">
        <v>107</v>
      </c>
      <c r="B117" s="13">
        <v>29662</v>
      </c>
      <c r="C117" s="13">
        <v>29670</v>
      </c>
      <c r="D117" s="13">
        <v>30070</v>
      </c>
      <c r="E117" s="13">
        <v>29974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P117" s="21"/>
    </row>
    <row r="118" spans="1:16" x14ac:dyDescent="0.25">
      <c r="A118" s="4" t="s">
        <v>108</v>
      </c>
      <c r="B118" s="13">
        <v>8671</v>
      </c>
      <c r="C118" s="13">
        <v>8692</v>
      </c>
      <c r="D118" s="13">
        <v>8865</v>
      </c>
      <c r="E118" s="13">
        <v>8929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P118" s="21"/>
    </row>
    <row r="119" spans="1:16" x14ac:dyDescent="0.25">
      <c r="A119" s="4" t="s">
        <v>109</v>
      </c>
      <c r="B119" s="13">
        <v>3831</v>
      </c>
      <c r="C119" s="13">
        <v>3825</v>
      </c>
      <c r="D119" s="13">
        <v>3892</v>
      </c>
      <c r="E119" s="13">
        <v>3984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P119" s="21"/>
    </row>
    <row r="120" spans="1:16" x14ac:dyDescent="0.25">
      <c r="A120" s="4" t="s">
        <v>110</v>
      </c>
      <c r="B120" s="13">
        <v>774</v>
      </c>
      <c r="C120" s="13">
        <v>772</v>
      </c>
      <c r="D120" s="13">
        <v>783</v>
      </c>
      <c r="E120" s="13">
        <v>785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P120" s="21"/>
    </row>
    <row r="121" spans="1:16" x14ac:dyDescent="0.25">
      <c r="A121" s="4" t="s">
        <v>111</v>
      </c>
      <c r="B121" s="13">
        <v>382</v>
      </c>
      <c r="C121" s="13">
        <v>378</v>
      </c>
      <c r="D121" s="13">
        <v>388</v>
      </c>
      <c r="E121" s="13">
        <v>394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P121" s="21"/>
    </row>
    <row r="122" spans="1:16" x14ac:dyDescent="0.25">
      <c r="A122" s="4" t="s">
        <v>112</v>
      </c>
      <c r="B122" s="13">
        <v>1664</v>
      </c>
      <c r="C122" s="13">
        <v>1667</v>
      </c>
      <c r="D122" s="13">
        <v>1682</v>
      </c>
      <c r="E122" s="13">
        <v>1688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P122" s="21"/>
    </row>
    <row r="123" spans="1:16" x14ac:dyDescent="0.25">
      <c r="A123" s="4" t="s">
        <v>113</v>
      </c>
      <c r="B123" s="13">
        <v>5042</v>
      </c>
      <c r="C123" s="13">
        <v>5052</v>
      </c>
      <c r="D123" s="13">
        <v>5191</v>
      </c>
      <c r="E123" s="13">
        <v>5618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P123" s="21"/>
    </row>
    <row r="124" spans="1:16" x14ac:dyDescent="0.25">
      <c r="A124" s="4" t="s">
        <v>114</v>
      </c>
      <c r="B124" s="13">
        <v>1050</v>
      </c>
      <c r="C124" s="13">
        <v>1053</v>
      </c>
      <c r="D124" s="13">
        <v>1082</v>
      </c>
      <c r="E124" s="13">
        <v>1164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P124" s="21"/>
    </row>
    <row r="125" spans="1:16" x14ac:dyDescent="0.25">
      <c r="A125" s="4" t="s">
        <v>115</v>
      </c>
      <c r="B125" s="13">
        <v>1251</v>
      </c>
      <c r="C125" s="13">
        <v>1251</v>
      </c>
      <c r="D125" s="13">
        <v>1300</v>
      </c>
      <c r="E125" s="13">
        <v>1391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P125" s="21"/>
    </row>
    <row r="126" spans="1:16" x14ac:dyDescent="0.25">
      <c r="A126" s="4" t="s">
        <v>116</v>
      </c>
      <c r="B126" s="13">
        <v>1036</v>
      </c>
      <c r="C126" s="13">
        <v>1039</v>
      </c>
      <c r="D126" s="13">
        <v>1068</v>
      </c>
      <c r="E126" s="13">
        <v>1091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P126" s="21"/>
    </row>
    <row r="127" spans="1:16" x14ac:dyDescent="0.25">
      <c r="A127" s="4" t="s">
        <v>117</v>
      </c>
      <c r="B127" s="13">
        <v>2144</v>
      </c>
      <c r="C127" s="13">
        <v>2152</v>
      </c>
      <c r="D127" s="13">
        <v>2218</v>
      </c>
      <c r="E127" s="13">
        <v>2301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P127" s="21"/>
    </row>
    <row r="128" spans="1:16" x14ac:dyDescent="0.25">
      <c r="A128" s="4" t="s">
        <v>118</v>
      </c>
      <c r="B128" s="13">
        <v>2388</v>
      </c>
      <c r="C128" s="13">
        <v>2394</v>
      </c>
      <c r="D128" s="13">
        <v>2448</v>
      </c>
      <c r="E128" s="13">
        <v>2540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P128" s="21"/>
    </row>
    <row r="129" spans="1:16" x14ac:dyDescent="0.25">
      <c r="A129" s="4" t="s">
        <v>119</v>
      </c>
      <c r="B129" s="13">
        <v>2617</v>
      </c>
      <c r="C129" s="13">
        <v>2638</v>
      </c>
      <c r="D129" s="13">
        <v>2766</v>
      </c>
      <c r="E129" s="13">
        <v>3146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P129" s="21"/>
    </row>
    <row r="130" spans="1:16" x14ac:dyDescent="0.25">
      <c r="A130" s="4" t="s">
        <v>120</v>
      </c>
      <c r="B130" s="13">
        <v>776</v>
      </c>
      <c r="C130" s="13">
        <v>766</v>
      </c>
      <c r="D130" s="13">
        <v>772</v>
      </c>
      <c r="E130" s="13">
        <v>792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P130" s="21"/>
    </row>
    <row r="131" spans="1:16" x14ac:dyDescent="0.25">
      <c r="A131" s="4" t="s">
        <v>121</v>
      </c>
      <c r="B131" s="13">
        <v>924</v>
      </c>
      <c r="C131" s="13">
        <v>925</v>
      </c>
      <c r="D131" s="13">
        <v>953</v>
      </c>
      <c r="E131" s="13">
        <v>1015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P131" s="21"/>
    </row>
    <row r="132" spans="1:16" x14ac:dyDescent="0.25">
      <c r="A132" s="4" t="s">
        <v>122</v>
      </c>
      <c r="B132" s="13">
        <v>1603</v>
      </c>
      <c r="C132" s="13">
        <v>1602</v>
      </c>
      <c r="D132" s="13">
        <v>1662</v>
      </c>
      <c r="E132" s="13">
        <v>1733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P132" s="21"/>
    </row>
    <row r="133" spans="1:16" x14ac:dyDescent="0.25">
      <c r="A133" s="4" t="s">
        <v>123</v>
      </c>
      <c r="B133" s="13">
        <v>689</v>
      </c>
      <c r="C133" s="13">
        <v>698</v>
      </c>
      <c r="D133" s="13">
        <v>712</v>
      </c>
      <c r="E133" s="13">
        <v>705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P133" s="21"/>
    </row>
    <row r="134" spans="1:16" x14ac:dyDescent="0.25">
      <c r="A134" s="4" t="s">
        <v>124</v>
      </c>
      <c r="B134" s="13">
        <v>730</v>
      </c>
      <c r="C134" s="13">
        <v>729</v>
      </c>
      <c r="D134" s="13">
        <v>741</v>
      </c>
      <c r="E134" s="13">
        <v>771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P134" s="21"/>
    </row>
    <row r="135" spans="1:16" x14ac:dyDescent="0.25">
      <c r="A135" s="4" t="s">
        <v>125</v>
      </c>
      <c r="B135" s="13">
        <v>1437</v>
      </c>
      <c r="C135" s="13">
        <v>1435</v>
      </c>
      <c r="D135" s="13">
        <v>1468</v>
      </c>
      <c r="E135" s="13">
        <v>1471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P135" s="21"/>
    </row>
    <row r="136" spans="1:16" x14ac:dyDescent="0.25">
      <c r="A136" s="4" t="s">
        <v>126</v>
      </c>
      <c r="B136" s="13">
        <v>692</v>
      </c>
      <c r="C136" s="13">
        <v>677</v>
      </c>
      <c r="D136" s="13">
        <v>687</v>
      </c>
      <c r="E136" s="13">
        <v>717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P136" s="21"/>
    </row>
    <row r="137" spans="1:16" x14ac:dyDescent="0.25">
      <c r="A137" s="4" t="s">
        <v>127</v>
      </c>
      <c r="B137" s="13">
        <v>1835</v>
      </c>
      <c r="C137" s="13">
        <v>1840</v>
      </c>
      <c r="D137" s="13">
        <v>1884</v>
      </c>
      <c r="E137" s="13">
        <v>1962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P137" s="21"/>
    </row>
    <row r="138" spans="1:16" x14ac:dyDescent="0.25">
      <c r="A138" s="4" t="s">
        <v>128</v>
      </c>
      <c r="B138" s="13">
        <v>47</v>
      </c>
      <c r="C138" s="13">
        <v>46</v>
      </c>
      <c r="D138" s="13">
        <v>43</v>
      </c>
      <c r="E138" s="13">
        <v>34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P138" s="21"/>
    </row>
    <row r="139" spans="1:16" x14ac:dyDescent="0.25">
      <c r="A139" s="4" t="s">
        <v>129</v>
      </c>
      <c r="B139" s="13">
        <v>222</v>
      </c>
      <c r="C139" s="13">
        <v>217</v>
      </c>
      <c r="D139" s="13">
        <v>211</v>
      </c>
      <c r="E139" s="13">
        <v>171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P139" s="21"/>
    </row>
    <row r="140" spans="1:16" x14ac:dyDescent="0.25">
      <c r="A140" s="20"/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P140" s="21"/>
    </row>
    <row r="141" spans="1:16" x14ac:dyDescent="0.25">
      <c r="A141" s="17" t="s">
        <v>130</v>
      </c>
      <c r="B141" s="22">
        <v>26018</v>
      </c>
      <c r="C141" s="22">
        <v>26105</v>
      </c>
      <c r="D141" s="22">
        <v>26793</v>
      </c>
      <c r="E141" s="22">
        <v>27572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P141" s="21"/>
    </row>
    <row r="142" spans="1:16" x14ac:dyDescent="0.25">
      <c r="A142" s="20" t="s">
        <v>131</v>
      </c>
      <c r="B142" s="13">
        <v>9507</v>
      </c>
      <c r="C142" s="13">
        <v>9493</v>
      </c>
      <c r="D142" s="13">
        <v>9609</v>
      </c>
      <c r="E142" s="13">
        <v>9629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P142" s="21"/>
    </row>
    <row r="143" spans="1:16" x14ac:dyDescent="0.25">
      <c r="A143" s="20" t="s">
        <v>132</v>
      </c>
      <c r="B143" s="13">
        <v>893</v>
      </c>
      <c r="C143" s="13">
        <v>897</v>
      </c>
      <c r="D143" s="13">
        <v>927</v>
      </c>
      <c r="E143" s="13">
        <v>1002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P143" s="21"/>
    </row>
    <row r="144" spans="1:16" x14ac:dyDescent="0.25">
      <c r="A144" s="20" t="s">
        <v>133</v>
      </c>
      <c r="B144" s="13">
        <v>852</v>
      </c>
      <c r="C144" s="13">
        <v>871</v>
      </c>
      <c r="D144" s="13">
        <v>889</v>
      </c>
      <c r="E144" s="13">
        <v>935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P144" s="21"/>
    </row>
    <row r="145" spans="1:16" x14ac:dyDescent="0.25">
      <c r="A145" s="20" t="s">
        <v>134</v>
      </c>
      <c r="B145" s="13">
        <v>1770</v>
      </c>
      <c r="C145" s="13">
        <v>1774</v>
      </c>
      <c r="D145" s="13">
        <v>1796</v>
      </c>
      <c r="E145" s="13">
        <v>1825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P145" s="21"/>
    </row>
    <row r="146" spans="1:16" x14ac:dyDescent="0.25">
      <c r="A146" s="20" t="s">
        <v>135</v>
      </c>
      <c r="B146" s="13">
        <v>22</v>
      </c>
      <c r="C146" s="13">
        <v>22</v>
      </c>
      <c r="D146" s="13">
        <v>22</v>
      </c>
      <c r="E146" s="13">
        <v>26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P146" s="21"/>
    </row>
    <row r="147" spans="1:16" x14ac:dyDescent="0.25">
      <c r="A147" s="20" t="s">
        <v>136</v>
      </c>
      <c r="B147" s="13">
        <v>500</v>
      </c>
      <c r="C147" s="13">
        <v>502</v>
      </c>
      <c r="D147" s="13">
        <v>515</v>
      </c>
      <c r="E147" s="13">
        <v>521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P147" s="21"/>
    </row>
    <row r="148" spans="1:16" x14ac:dyDescent="0.25">
      <c r="A148" s="20" t="s">
        <v>137</v>
      </c>
      <c r="B148" s="13">
        <v>525</v>
      </c>
      <c r="C148" s="13">
        <v>547</v>
      </c>
      <c r="D148" s="13">
        <v>603</v>
      </c>
      <c r="E148" s="13">
        <v>795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P148" s="21"/>
    </row>
    <row r="149" spans="1:16" x14ac:dyDescent="0.25">
      <c r="A149" s="20" t="s">
        <v>138</v>
      </c>
      <c r="B149" s="13">
        <v>359</v>
      </c>
      <c r="C149" s="13">
        <v>361</v>
      </c>
      <c r="D149" s="13">
        <v>372</v>
      </c>
      <c r="E149" s="13">
        <v>395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P149" s="21"/>
    </row>
    <row r="150" spans="1:16" x14ac:dyDescent="0.25">
      <c r="A150" s="20" t="s">
        <v>139</v>
      </c>
      <c r="B150" s="13">
        <v>668</v>
      </c>
      <c r="C150" s="13">
        <v>675</v>
      </c>
      <c r="D150" s="13">
        <v>675</v>
      </c>
      <c r="E150" s="13">
        <v>642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P150" s="21"/>
    </row>
    <row r="151" spans="1:16" x14ac:dyDescent="0.25">
      <c r="A151" s="20" t="s">
        <v>140</v>
      </c>
      <c r="B151" s="13">
        <v>4665</v>
      </c>
      <c r="C151" s="13">
        <v>4662</v>
      </c>
      <c r="D151" s="13">
        <v>4841</v>
      </c>
      <c r="E151" s="13">
        <v>5003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P151" s="21"/>
    </row>
    <row r="152" spans="1:16" x14ac:dyDescent="0.25">
      <c r="A152" s="20" t="s">
        <v>141</v>
      </c>
      <c r="B152" s="13">
        <v>3294</v>
      </c>
      <c r="C152" s="13">
        <v>3300</v>
      </c>
      <c r="D152" s="13">
        <v>3460</v>
      </c>
      <c r="E152" s="13">
        <v>3629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P152" s="21"/>
    </row>
    <row r="153" spans="1:16" x14ac:dyDescent="0.25">
      <c r="A153" s="20" t="s">
        <v>142</v>
      </c>
      <c r="B153" s="13">
        <v>73</v>
      </c>
      <c r="C153" s="13">
        <v>79</v>
      </c>
      <c r="D153" s="13">
        <v>81</v>
      </c>
      <c r="E153" s="13">
        <v>88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P153" s="21"/>
    </row>
    <row r="154" spans="1:16" x14ac:dyDescent="0.25">
      <c r="A154" s="20" t="s">
        <v>143</v>
      </c>
      <c r="B154" s="13">
        <v>1164</v>
      </c>
      <c r="C154" s="13">
        <v>1175</v>
      </c>
      <c r="D154" s="13">
        <v>1226</v>
      </c>
      <c r="E154" s="13">
        <v>1326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P154" s="21"/>
    </row>
    <row r="155" spans="1:16" x14ac:dyDescent="0.25">
      <c r="A155" s="20" t="s">
        <v>144</v>
      </c>
      <c r="B155" s="13">
        <v>279</v>
      </c>
      <c r="C155" s="13">
        <v>281</v>
      </c>
      <c r="D155" s="13">
        <v>288</v>
      </c>
      <c r="E155" s="13">
        <v>293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P155" s="21"/>
    </row>
    <row r="156" spans="1:16" x14ac:dyDescent="0.25">
      <c r="A156" s="20" t="s">
        <v>145</v>
      </c>
      <c r="B156" s="13">
        <v>1067</v>
      </c>
      <c r="C156" s="13">
        <v>1100</v>
      </c>
      <c r="D156" s="13">
        <v>1122</v>
      </c>
      <c r="E156" s="13">
        <v>1123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P156" s="21"/>
    </row>
    <row r="157" spans="1:16" x14ac:dyDescent="0.25">
      <c r="A157" s="20" t="s">
        <v>146</v>
      </c>
      <c r="B157" s="13">
        <v>338</v>
      </c>
      <c r="C157" s="13">
        <v>327</v>
      </c>
      <c r="D157" s="13">
        <v>331</v>
      </c>
      <c r="E157" s="13">
        <v>307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P157" s="21"/>
    </row>
    <row r="158" spans="1:16" x14ac:dyDescent="0.25">
      <c r="A158" s="20" t="s">
        <v>147</v>
      </c>
      <c r="B158" s="13">
        <v>42</v>
      </c>
      <c r="C158" s="13">
        <v>39</v>
      </c>
      <c r="D158" s="13">
        <v>36</v>
      </c>
      <c r="E158" s="13">
        <v>33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P158" s="21"/>
    </row>
    <row r="159" spans="1:16" x14ac:dyDescent="0.25">
      <c r="A159" s="20"/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P159" s="21"/>
    </row>
    <row r="160" spans="1:16" x14ac:dyDescent="0.25">
      <c r="A160" s="17" t="s">
        <v>148</v>
      </c>
      <c r="B160" s="22">
        <v>17453</v>
      </c>
      <c r="C160" s="22">
        <v>17502</v>
      </c>
      <c r="D160" s="22">
        <v>17865</v>
      </c>
      <c r="E160" s="22">
        <v>18224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P160" s="21"/>
    </row>
    <row r="161" spans="1:16" x14ac:dyDescent="0.25">
      <c r="A161" s="4" t="s">
        <v>149</v>
      </c>
      <c r="B161" s="13">
        <v>6377</v>
      </c>
      <c r="C161" s="13">
        <v>6405</v>
      </c>
      <c r="D161" s="13">
        <v>6481</v>
      </c>
      <c r="E161" s="13">
        <v>6473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P161" s="21"/>
    </row>
    <row r="162" spans="1:16" x14ac:dyDescent="0.25">
      <c r="A162" s="4" t="s">
        <v>150</v>
      </c>
      <c r="B162" s="13">
        <v>2879</v>
      </c>
      <c r="C162" s="13">
        <v>2878</v>
      </c>
      <c r="D162" s="13">
        <v>2897</v>
      </c>
      <c r="E162" s="13">
        <v>2921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P162" s="21"/>
    </row>
    <row r="163" spans="1:16" x14ac:dyDescent="0.25">
      <c r="A163" s="4" t="s">
        <v>151</v>
      </c>
      <c r="B163" s="13">
        <v>610</v>
      </c>
      <c r="C163" s="13">
        <v>608</v>
      </c>
      <c r="D163" s="13">
        <v>623</v>
      </c>
      <c r="E163" s="13">
        <v>636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P163" s="21"/>
    </row>
    <row r="164" spans="1:16" x14ac:dyDescent="0.25">
      <c r="A164" s="4" t="s">
        <v>152</v>
      </c>
      <c r="B164" s="13">
        <v>369</v>
      </c>
      <c r="C164" s="13">
        <v>367</v>
      </c>
      <c r="D164" s="13">
        <v>379</v>
      </c>
      <c r="E164" s="13">
        <v>390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P164" s="21"/>
    </row>
    <row r="165" spans="1:16" x14ac:dyDescent="0.25">
      <c r="A165" s="4" t="s">
        <v>153</v>
      </c>
      <c r="B165" s="13">
        <v>1686</v>
      </c>
      <c r="C165" s="13">
        <v>1695</v>
      </c>
      <c r="D165" s="13">
        <v>1732</v>
      </c>
      <c r="E165" s="13">
        <v>1766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P165" s="21"/>
    </row>
    <row r="166" spans="1:16" x14ac:dyDescent="0.25">
      <c r="A166" s="4" t="s">
        <v>154</v>
      </c>
      <c r="B166" s="13">
        <v>626</v>
      </c>
      <c r="C166" s="13">
        <v>623</v>
      </c>
      <c r="D166" s="13">
        <v>637</v>
      </c>
      <c r="E166" s="13">
        <v>649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P166" s="21"/>
    </row>
    <row r="167" spans="1:16" x14ac:dyDescent="0.25">
      <c r="A167" s="4" t="s">
        <v>155</v>
      </c>
      <c r="B167" s="13">
        <v>378</v>
      </c>
      <c r="C167" s="13">
        <v>381</v>
      </c>
      <c r="D167" s="13">
        <v>389</v>
      </c>
      <c r="E167" s="13">
        <v>404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P167" s="21"/>
    </row>
    <row r="168" spans="1:16" x14ac:dyDescent="0.25">
      <c r="A168" s="4" t="s">
        <v>156</v>
      </c>
      <c r="B168" s="13">
        <v>313</v>
      </c>
      <c r="C168" s="13">
        <v>317</v>
      </c>
      <c r="D168" s="13">
        <v>328</v>
      </c>
      <c r="E168" s="13">
        <v>345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P168" s="21"/>
    </row>
    <row r="169" spans="1:16" x14ac:dyDescent="0.25">
      <c r="A169" s="4" t="s">
        <v>157</v>
      </c>
      <c r="B169" s="13">
        <v>1232</v>
      </c>
      <c r="C169" s="13">
        <v>1240</v>
      </c>
      <c r="D169" s="13">
        <v>1287</v>
      </c>
      <c r="E169" s="13">
        <v>1326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P169" s="21"/>
    </row>
    <row r="170" spans="1:16" x14ac:dyDescent="0.25">
      <c r="A170" s="4" t="s">
        <v>158</v>
      </c>
      <c r="B170" s="13">
        <v>130</v>
      </c>
      <c r="C170" s="13">
        <v>128</v>
      </c>
      <c r="D170" s="13">
        <v>134</v>
      </c>
      <c r="E170" s="13">
        <v>138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P170" s="21"/>
    </row>
    <row r="171" spans="1:16" x14ac:dyDescent="0.25">
      <c r="A171" s="4" t="s">
        <v>159</v>
      </c>
      <c r="B171" s="13">
        <v>452</v>
      </c>
      <c r="C171" s="13">
        <v>453</v>
      </c>
      <c r="D171" s="13">
        <v>459</v>
      </c>
      <c r="E171" s="13">
        <v>470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P171" s="21"/>
    </row>
    <row r="172" spans="1:16" x14ac:dyDescent="0.25">
      <c r="A172" s="4" t="s">
        <v>160</v>
      </c>
      <c r="B172" s="13">
        <v>359</v>
      </c>
      <c r="C172" s="13">
        <v>358</v>
      </c>
      <c r="D172" s="13">
        <v>363</v>
      </c>
      <c r="E172" s="13">
        <v>390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P172" s="21"/>
    </row>
    <row r="173" spans="1:16" x14ac:dyDescent="0.25">
      <c r="A173" s="4" t="s">
        <v>161</v>
      </c>
      <c r="B173" s="13">
        <v>315</v>
      </c>
      <c r="C173" s="13">
        <v>314</v>
      </c>
      <c r="D173" s="13">
        <v>332</v>
      </c>
      <c r="E173" s="13">
        <v>335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P173" s="21"/>
    </row>
    <row r="174" spans="1:16" x14ac:dyDescent="0.25">
      <c r="A174" s="4" t="s">
        <v>162</v>
      </c>
      <c r="B174" s="13">
        <v>360</v>
      </c>
      <c r="C174" s="13">
        <v>358</v>
      </c>
      <c r="D174" s="13">
        <v>373</v>
      </c>
      <c r="E174" s="13">
        <v>397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P174" s="21"/>
    </row>
    <row r="175" spans="1:16" x14ac:dyDescent="0.25">
      <c r="A175" s="4" t="s">
        <v>163</v>
      </c>
      <c r="B175" s="13">
        <v>759</v>
      </c>
      <c r="C175" s="13">
        <v>768</v>
      </c>
      <c r="D175" s="13">
        <v>805</v>
      </c>
      <c r="E175" s="13">
        <v>900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P175" s="21"/>
    </row>
    <row r="176" spans="1:16" x14ac:dyDescent="0.25">
      <c r="A176" s="4" t="s">
        <v>164</v>
      </c>
      <c r="B176" s="13">
        <v>608</v>
      </c>
      <c r="C176" s="13">
        <v>609</v>
      </c>
      <c r="D176" s="13">
        <v>646</v>
      </c>
      <c r="E176" s="13">
        <v>684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P176" s="21"/>
    </row>
    <row r="177" spans="1:16" x14ac:dyDescent="0.25">
      <c r="A177" s="20"/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P177" s="21"/>
    </row>
    <row r="178" spans="1:16" x14ac:dyDescent="0.25">
      <c r="A178" s="17" t="s">
        <v>165</v>
      </c>
      <c r="B178" s="18">
        <v>454999</v>
      </c>
      <c r="C178" s="18">
        <v>457813</v>
      </c>
      <c r="D178" s="18">
        <v>467622</v>
      </c>
      <c r="E178" s="18">
        <v>476715</v>
      </c>
      <c r="F178" s="18">
        <v>0</v>
      </c>
      <c r="G178" s="18">
        <v>0</v>
      </c>
      <c r="H178" s="23">
        <v>0</v>
      </c>
      <c r="I178" s="23">
        <v>0</v>
      </c>
      <c r="J178" s="18">
        <v>0</v>
      </c>
      <c r="K178" s="18">
        <v>0</v>
      </c>
      <c r="L178" s="18">
        <v>0</v>
      </c>
      <c r="M178" s="18">
        <v>0</v>
      </c>
      <c r="P178" s="21"/>
    </row>
    <row r="179" spans="1:16" x14ac:dyDescent="0.25">
      <c r="M179" s="21"/>
    </row>
    <row r="180" spans="1:16" x14ac:dyDescent="0.25">
      <c r="B180" s="21"/>
      <c r="C180" s="21"/>
      <c r="D180" s="21"/>
      <c r="E180" s="21"/>
      <c r="F180" s="21"/>
      <c r="G180" s="21"/>
    </row>
    <row r="181" spans="1:16" x14ac:dyDescent="0.25">
      <c r="B181" s="21"/>
      <c r="C181" s="21"/>
      <c r="D181" s="21"/>
      <c r="E181" s="21"/>
      <c r="F181" s="21"/>
      <c r="G181" s="21"/>
      <c r="J181" s="25"/>
      <c r="K181" s="25"/>
    </row>
    <row r="182" spans="1:16" ht="19.5" x14ac:dyDescent="0.35">
      <c r="C182" s="11"/>
      <c r="D182" s="11"/>
      <c r="E182" s="11"/>
      <c r="F182" s="11"/>
    </row>
    <row r="183" spans="1:16" x14ac:dyDescent="0.25">
      <c r="A183" s="10"/>
    </row>
    <row r="184" spans="1:16" x14ac:dyDescent="0.25">
      <c r="A184" s="10"/>
      <c r="B184" s="21"/>
    </row>
    <row r="185" spans="1:16" x14ac:dyDescent="0.25">
      <c r="A185" s="10"/>
      <c r="B185" s="21"/>
    </row>
    <row r="186" spans="1:16" x14ac:dyDescent="0.25">
      <c r="A186" s="10"/>
      <c r="B186" s="21"/>
      <c r="C186" s="26"/>
      <c r="D186" s="27"/>
    </row>
    <row r="187" spans="1:16" x14ac:dyDescent="0.25">
      <c r="A187" s="10"/>
      <c r="B187" s="21"/>
      <c r="C187" s="26"/>
    </row>
    <row r="188" spans="1:16" x14ac:dyDescent="0.25">
      <c r="A188" s="10"/>
      <c r="B188" s="21"/>
      <c r="C188" s="26"/>
    </row>
    <row r="189" spans="1:16" x14ac:dyDescent="0.25">
      <c r="A189" s="10"/>
      <c r="B189" s="21"/>
      <c r="C189" s="26"/>
      <c r="D189" s="19"/>
    </row>
    <row r="190" spans="1:16" x14ac:dyDescent="0.25">
      <c r="A190" s="10"/>
      <c r="B190" s="21"/>
      <c r="C190" s="26"/>
      <c r="D190" s="19"/>
    </row>
    <row r="191" spans="1:16" x14ac:dyDescent="0.25">
      <c r="A191" s="10"/>
      <c r="B191" s="21"/>
      <c r="C191" s="26"/>
      <c r="D191" s="19"/>
    </row>
    <row r="192" spans="1:16" x14ac:dyDescent="0.25">
      <c r="A192" s="10"/>
      <c r="B192" s="21"/>
      <c r="C192" s="26"/>
      <c r="D192" s="19"/>
    </row>
    <row r="193" spans="1:4" x14ac:dyDescent="0.25">
      <c r="A193" s="10"/>
      <c r="B193" s="21"/>
      <c r="C193" s="26"/>
      <c r="D193" s="28"/>
    </row>
    <row r="194" spans="1:4" x14ac:dyDescent="0.25">
      <c r="A194" s="10"/>
      <c r="B194" s="21"/>
      <c r="C194" s="26"/>
      <c r="D194" s="19"/>
    </row>
    <row r="195" spans="1:4" x14ac:dyDescent="0.25">
      <c r="A195" s="10"/>
      <c r="B195" s="21"/>
      <c r="C195" s="26"/>
      <c r="D195" s="19"/>
    </row>
    <row r="196" spans="1:4" x14ac:dyDescent="0.25">
      <c r="A196" s="10"/>
      <c r="B196" s="21"/>
      <c r="C196" s="26"/>
      <c r="D196" s="19"/>
    </row>
    <row r="197" spans="1:4" x14ac:dyDescent="0.25">
      <c r="B197" s="21"/>
      <c r="C197" s="21"/>
      <c r="D197" s="19"/>
    </row>
    <row r="198" spans="1:4" x14ac:dyDescent="0.25">
      <c r="B198" s="21"/>
      <c r="C198" s="21"/>
      <c r="D198" s="19"/>
    </row>
    <row r="199" spans="1:4" x14ac:dyDescent="0.25">
      <c r="B199" s="21"/>
      <c r="C199" s="21"/>
      <c r="D199" s="19"/>
    </row>
    <row r="203" spans="1:4" x14ac:dyDescent="0.25">
      <c r="C20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05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79" sqref="I179"/>
    </sheetView>
  </sheetViews>
  <sheetFormatPr defaultRowHeight="17.25" x14ac:dyDescent="0.3"/>
  <cols>
    <col min="1" max="1" width="58" style="24" bestFit="1" customWidth="1"/>
    <col min="2" max="2" width="15.7109375" bestFit="1" customWidth="1"/>
    <col min="3" max="3" width="21.42578125" bestFit="1" customWidth="1"/>
    <col min="4" max="4" width="15.7109375" bestFit="1" customWidth="1"/>
    <col min="5" max="5" width="21.42578125" bestFit="1" customWidth="1"/>
    <col min="6" max="6" width="16.42578125" customWidth="1"/>
    <col min="7" max="7" width="21.42578125" customWidth="1"/>
    <col min="8" max="8" width="15.7109375" style="42" bestFit="1" customWidth="1"/>
    <col min="9" max="9" width="22.5703125" style="42" customWidth="1"/>
    <col min="10" max="10" width="16.85546875" hidden="1" customWidth="1"/>
    <col min="11" max="11" width="22.28515625" hidden="1" customWidth="1"/>
    <col min="12" max="12" width="15.7109375" hidden="1" customWidth="1"/>
    <col min="13" max="13" width="21.42578125" hidden="1" customWidth="1"/>
    <col min="14" max="14" width="18.28515625" hidden="1" customWidth="1"/>
    <col min="15" max="15" width="21.42578125" hidden="1" customWidth="1"/>
    <col min="16" max="16" width="15.7109375" style="44" hidden="1" customWidth="1"/>
    <col min="17" max="17" width="21.42578125" style="42" hidden="1" customWidth="1"/>
    <col min="18" max="18" width="15.7109375" hidden="1" customWidth="1"/>
    <col min="19" max="19" width="20.140625" hidden="1" customWidth="1"/>
    <col min="20" max="20" width="15.7109375" hidden="1" customWidth="1"/>
    <col min="21" max="21" width="20.140625" hidden="1" customWidth="1"/>
    <col min="22" max="22" width="20.85546875" hidden="1" customWidth="1"/>
    <col min="23" max="23" width="20.140625" hidden="1" customWidth="1"/>
    <col min="24" max="24" width="20.28515625" hidden="1" customWidth="1"/>
    <col min="25" max="25" width="22.28515625" hidden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198</v>
      </c>
      <c r="H1" s="30"/>
      <c r="I1" s="30"/>
      <c r="P1" s="31"/>
      <c r="Q1" s="30"/>
      <c r="Y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07" t="s">
        <v>166</v>
      </c>
      <c r="C2" s="108"/>
      <c r="D2" s="109" t="s">
        <v>167</v>
      </c>
      <c r="E2" s="110"/>
      <c r="F2" s="107" t="s">
        <v>168</v>
      </c>
      <c r="G2" s="108"/>
      <c r="H2" s="109" t="s">
        <v>185</v>
      </c>
      <c r="I2" s="110"/>
      <c r="J2" s="107" t="s">
        <v>186</v>
      </c>
      <c r="K2" s="108"/>
      <c r="L2" s="109" t="s">
        <v>187</v>
      </c>
      <c r="M2" s="110"/>
      <c r="N2" s="107" t="s">
        <v>188</v>
      </c>
      <c r="O2" s="108"/>
      <c r="P2" s="105" t="s">
        <v>172</v>
      </c>
      <c r="Q2" s="106"/>
      <c r="R2" s="107" t="s">
        <v>190</v>
      </c>
      <c r="S2" s="108"/>
      <c r="T2" s="105" t="s">
        <v>191</v>
      </c>
      <c r="U2" s="106"/>
      <c r="V2" s="105" t="s">
        <v>192</v>
      </c>
      <c r="W2" s="106"/>
      <c r="X2" s="105" t="s">
        <v>193</v>
      </c>
      <c r="Y2" s="106"/>
      <c r="Z2" s="105" t="s">
        <v>165</v>
      </c>
      <c r="AA2" s="106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 t="s">
        <v>199</v>
      </c>
      <c r="AA3" s="36" t="s">
        <v>200</v>
      </c>
      <c r="AD3" s="34"/>
      <c r="AE3" s="34"/>
      <c r="AF3" s="34"/>
    </row>
    <row r="4" spans="1:32" x14ac:dyDescent="0.3">
      <c r="A4" s="3" t="s">
        <v>1</v>
      </c>
      <c r="B4" s="18">
        <v>19245150</v>
      </c>
      <c r="C4" s="17">
        <v>21768362950.490002</v>
      </c>
      <c r="D4" s="18">
        <v>21400726</v>
      </c>
      <c r="E4" s="17">
        <v>25311064154.93</v>
      </c>
      <c r="F4" s="18">
        <v>22810883</v>
      </c>
      <c r="G4" s="18">
        <v>27345408598.329994</v>
      </c>
      <c r="H4" s="18">
        <v>23438082</v>
      </c>
      <c r="I4" s="18">
        <v>28637957965.460003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7">
        <v>0</v>
      </c>
      <c r="AD4" s="34"/>
      <c r="AE4" s="34"/>
      <c r="AF4" s="34"/>
    </row>
    <row r="5" spans="1:32" x14ac:dyDescent="0.3">
      <c r="A5" s="4" t="s">
        <v>2</v>
      </c>
      <c r="B5" s="13">
        <v>7633936</v>
      </c>
      <c r="C5" s="13">
        <v>10393212324.190001</v>
      </c>
      <c r="D5" s="13">
        <v>8527637</v>
      </c>
      <c r="E5" s="13">
        <v>11356947706.450001</v>
      </c>
      <c r="F5" s="13">
        <v>9142215</v>
      </c>
      <c r="G5" s="13">
        <v>13128048993.27</v>
      </c>
      <c r="H5" s="13">
        <v>9551531</v>
      </c>
      <c r="I5" s="13">
        <v>13743343340.59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85">
        <v>0</v>
      </c>
      <c r="AA5" s="86">
        <v>0</v>
      </c>
      <c r="AC5" s="34"/>
      <c r="AD5" s="34"/>
      <c r="AE5" s="34"/>
      <c r="AF5" s="34"/>
    </row>
    <row r="6" spans="1:32" x14ac:dyDescent="0.3">
      <c r="A6" s="4" t="s">
        <v>3</v>
      </c>
      <c r="B6" s="13">
        <v>6814781</v>
      </c>
      <c r="C6" s="13">
        <v>6630497259.4799995</v>
      </c>
      <c r="D6" s="13">
        <v>7507061</v>
      </c>
      <c r="E6" s="13">
        <v>8305638832.9399996</v>
      </c>
      <c r="F6" s="13">
        <v>7983239</v>
      </c>
      <c r="G6" s="13">
        <v>8356929809.8999996</v>
      </c>
      <c r="H6" s="13">
        <v>8104683</v>
      </c>
      <c r="I6" s="13">
        <v>8753489505.3400002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85">
        <v>0</v>
      </c>
      <c r="AA6" s="86">
        <v>0</v>
      </c>
      <c r="AC6" s="34"/>
      <c r="AD6" s="34"/>
      <c r="AE6" s="34"/>
      <c r="AF6" s="34"/>
    </row>
    <row r="7" spans="1:32" x14ac:dyDescent="0.3">
      <c r="A7" s="4" t="s">
        <v>4</v>
      </c>
      <c r="B7" s="13">
        <v>1487419</v>
      </c>
      <c r="C7" s="13">
        <v>1482284733.96</v>
      </c>
      <c r="D7" s="13">
        <v>1674417</v>
      </c>
      <c r="E7" s="13">
        <v>1815177775.3800001</v>
      </c>
      <c r="F7" s="13">
        <v>1782881</v>
      </c>
      <c r="G7" s="13">
        <v>1927190758.6700001</v>
      </c>
      <c r="H7" s="13">
        <v>1806163</v>
      </c>
      <c r="I7" s="13">
        <v>2032325973.53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85">
        <v>0</v>
      </c>
      <c r="AA7" s="86">
        <v>0</v>
      </c>
      <c r="AC7" s="34"/>
      <c r="AD7" s="34"/>
      <c r="AE7" s="34"/>
      <c r="AF7" s="34"/>
    </row>
    <row r="8" spans="1:32" x14ac:dyDescent="0.3">
      <c r="A8" s="4" t="s">
        <v>5</v>
      </c>
      <c r="B8" s="13">
        <v>111543</v>
      </c>
      <c r="C8" s="13">
        <v>90031261.180000007</v>
      </c>
      <c r="D8" s="13">
        <v>139892</v>
      </c>
      <c r="E8" s="13">
        <v>111113730.62</v>
      </c>
      <c r="F8" s="13">
        <v>152386</v>
      </c>
      <c r="G8" s="13">
        <v>128699076.78</v>
      </c>
      <c r="H8" s="13">
        <v>153823</v>
      </c>
      <c r="I8" s="13">
        <v>124397325.16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85">
        <v>0</v>
      </c>
      <c r="AA8" s="86">
        <v>0</v>
      </c>
      <c r="AC8" s="34"/>
      <c r="AD8" s="34"/>
      <c r="AE8" s="34"/>
      <c r="AF8" s="34"/>
    </row>
    <row r="9" spans="1:32" x14ac:dyDescent="0.3">
      <c r="A9" s="4" t="s">
        <v>6</v>
      </c>
      <c r="B9" s="13">
        <v>673667</v>
      </c>
      <c r="C9" s="13">
        <v>476223737.06</v>
      </c>
      <c r="D9" s="13">
        <v>733273</v>
      </c>
      <c r="E9" s="13">
        <v>533967912.94</v>
      </c>
      <c r="F9" s="13">
        <v>764782</v>
      </c>
      <c r="G9" s="13">
        <v>544531231.67000008</v>
      </c>
      <c r="H9" s="13">
        <v>773096</v>
      </c>
      <c r="I9" s="13">
        <v>564016588.47000003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85">
        <v>0</v>
      </c>
      <c r="AA9" s="86">
        <v>0</v>
      </c>
      <c r="AC9" s="34"/>
      <c r="AD9" s="34"/>
      <c r="AE9" s="34"/>
      <c r="AF9" s="34"/>
    </row>
    <row r="10" spans="1:32" x14ac:dyDescent="0.3">
      <c r="A10" s="4" t="s">
        <v>7</v>
      </c>
      <c r="B10" s="13">
        <v>1699948</v>
      </c>
      <c r="C10" s="13">
        <v>1695685534.96</v>
      </c>
      <c r="D10" s="13">
        <v>1880713</v>
      </c>
      <c r="E10" s="13">
        <v>1984780433.9300001</v>
      </c>
      <c r="F10" s="13">
        <v>1996195</v>
      </c>
      <c r="G10" s="13">
        <v>2078460951.9100001</v>
      </c>
      <c r="H10" s="13">
        <v>2028959</v>
      </c>
      <c r="I10" s="13">
        <v>2155622861.4899998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85">
        <v>0</v>
      </c>
      <c r="AA10" s="86">
        <v>0</v>
      </c>
      <c r="AC10" s="34"/>
      <c r="AD10" s="34"/>
      <c r="AE10" s="34"/>
      <c r="AF10" s="34"/>
    </row>
    <row r="11" spans="1:32" x14ac:dyDescent="0.3">
      <c r="A11" s="4" t="s">
        <v>8</v>
      </c>
      <c r="B11" s="13">
        <v>247818</v>
      </c>
      <c r="C11" s="13">
        <v>298324468.08000004</v>
      </c>
      <c r="D11" s="13">
        <v>264466</v>
      </c>
      <c r="E11" s="13">
        <v>267324275.31999999</v>
      </c>
      <c r="F11" s="13">
        <v>281240</v>
      </c>
      <c r="G11" s="13">
        <v>305341690.03999996</v>
      </c>
      <c r="H11" s="13">
        <v>315376</v>
      </c>
      <c r="I11" s="13">
        <v>379288067.48000002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85">
        <v>0</v>
      </c>
      <c r="AA11" s="86">
        <v>0</v>
      </c>
      <c r="AC11" s="34"/>
      <c r="AD11" s="34"/>
      <c r="AE11" s="34"/>
      <c r="AF11" s="34"/>
    </row>
    <row r="12" spans="1:32" x14ac:dyDescent="0.3">
      <c r="A12" s="4" t="s">
        <v>9</v>
      </c>
      <c r="B12" s="13">
        <v>117372</v>
      </c>
      <c r="C12" s="13">
        <v>124305377.22999999</v>
      </c>
      <c r="D12" s="13">
        <v>127886</v>
      </c>
      <c r="E12" s="13">
        <v>146543363.15000001</v>
      </c>
      <c r="F12" s="13">
        <v>129473</v>
      </c>
      <c r="G12" s="13">
        <v>126949263.55</v>
      </c>
      <c r="H12" s="13">
        <v>131533</v>
      </c>
      <c r="I12" s="13">
        <v>131373911.81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85">
        <v>0</v>
      </c>
      <c r="AA12" s="86">
        <v>0</v>
      </c>
      <c r="AC12" s="34"/>
      <c r="AD12" s="34"/>
      <c r="AE12" s="34"/>
      <c r="AF12" s="34"/>
    </row>
    <row r="13" spans="1:32" x14ac:dyDescent="0.3">
      <c r="A13" s="4" t="s">
        <v>10</v>
      </c>
      <c r="B13" s="13">
        <v>458666</v>
      </c>
      <c r="C13" s="13">
        <v>577798254.35000002</v>
      </c>
      <c r="D13" s="13">
        <v>545381</v>
      </c>
      <c r="E13" s="13">
        <v>789570124.20000005</v>
      </c>
      <c r="F13" s="13">
        <v>578472</v>
      </c>
      <c r="G13" s="13">
        <v>749256822.53999996</v>
      </c>
      <c r="H13" s="13">
        <v>572918</v>
      </c>
      <c r="I13" s="13">
        <v>754100391.58999991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85">
        <v>0</v>
      </c>
      <c r="AA13" s="86">
        <v>0</v>
      </c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85">
        <v>0</v>
      </c>
      <c r="AA14" s="86">
        <v>0</v>
      </c>
      <c r="AC14" s="34"/>
      <c r="AD14" s="34"/>
      <c r="AE14" s="34"/>
      <c r="AF14" s="34"/>
    </row>
    <row r="15" spans="1:32" x14ac:dyDescent="0.3">
      <c r="A15" s="6" t="s">
        <v>11</v>
      </c>
      <c r="B15" s="22">
        <v>3988863</v>
      </c>
      <c r="C15" s="17">
        <v>3017833730.3899999</v>
      </c>
      <c r="D15" s="17">
        <v>4317179</v>
      </c>
      <c r="E15" s="17">
        <v>3456426428.4099998</v>
      </c>
      <c r="F15" s="22">
        <v>4560678</v>
      </c>
      <c r="G15" s="22">
        <v>3678984752.6900005</v>
      </c>
      <c r="H15" s="22">
        <v>4829994</v>
      </c>
      <c r="I15" s="22">
        <v>4097905956.4400001</v>
      </c>
      <c r="J15" s="22">
        <v>0</v>
      </c>
      <c r="K15" s="18">
        <v>0</v>
      </c>
      <c r="L15" s="18">
        <v>0</v>
      </c>
      <c r="M15" s="18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18">
        <v>0</v>
      </c>
      <c r="AA15" s="17">
        <v>0</v>
      </c>
      <c r="AC15" s="34"/>
      <c r="AD15" s="34"/>
      <c r="AE15" s="34"/>
      <c r="AF15" s="34"/>
    </row>
    <row r="16" spans="1:32" x14ac:dyDescent="0.3">
      <c r="A16" s="4" t="s">
        <v>12</v>
      </c>
      <c r="B16" s="13">
        <v>893744</v>
      </c>
      <c r="C16" s="13">
        <v>728401381.30999994</v>
      </c>
      <c r="D16" s="13">
        <v>938574</v>
      </c>
      <c r="E16" s="13">
        <v>791359347.38999999</v>
      </c>
      <c r="F16" s="13">
        <v>997390</v>
      </c>
      <c r="G16" s="13">
        <v>851441798.61000001</v>
      </c>
      <c r="H16" s="13">
        <v>1047437</v>
      </c>
      <c r="I16" s="13">
        <v>1008287569.53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85">
        <v>0</v>
      </c>
      <c r="AA16" s="86">
        <v>0</v>
      </c>
      <c r="AC16" s="34"/>
      <c r="AD16" s="34"/>
      <c r="AE16" s="34"/>
      <c r="AF16" s="34"/>
    </row>
    <row r="17" spans="1:32" x14ac:dyDescent="0.3">
      <c r="A17" s="4" t="s">
        <v>13</v>
      </c>
      <c r="B17" s="13">
        <v>652756</v>
      </c>
      <c r="C17" s="13">
        <v>580508233.75999999</v>
      </c>
      <c r="D17" s="13">
        <v>672983</v>
      </c>
      <c r="E17" s="13">
        <v>653846020.50999999</v>
      </c>
      <c r="F17" s="13">
        <v>659577</v>
      </c>
      <c r="G17" s="13">
        <v>656530800.07999992</v>
      </c>
      <c r="H17" s="13">
        <v>682096</v>
      </c>
      <c r="I17" s="13">
        <v>747552272.42000008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85">
        <v>0</v>
      </c>
      <c r="AA17" s="86">
        <v>0</v>
      </c>
      <c r="AC17" s="34"/>
      <c r="AD17" s="34"/>
      <c r="AE17" s="34"/>
      <c r="AF17" s="34"/>
    </row>
    <row r="18" spans="1:32" x14ac:dyDescent="0.3">
      <c r="A18" s="4" t="s">
        <v>14</v>
      </c>
      <c r="B18" s="13">
        <v>486696</v>
      </c>
      <c r="C18" s="13">
        <v>400555058.69999999</v>
      </c>
      <c r="D18" s="13">
        <v>517109</v>
      </c>
      <c r="E18" s="13">
        <v>446561640.37</v>
      </c>
      <c r="F18" s="13">
        <v>514466</v>
      </c>
      <c r="G18" s="13">
        <v>460594888.11000001</v>
      </c>
      <c r="H18" s="13">
        <v>541234</v>
      </c>
      <c r="I18" s="13">
        <v>449715285.03999996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85">
        <v>0</v>
      </c>
      <c r="AA18" s="86">
        <v>0</v>
      </c>
      <c r="AC18" s="34"/>
      <c r="AD18" s="34"/>
      <c r="AE18" s="34"/>
      <c r="AF18" s="34"/>
    </row>
    <row r="19" spans="1:32" x14ac:dyDescent="0.3">
      <c r="A19" s="4" t="s">
        <v>15</v>
      </c>
      <c r="B19" s="13">
        <v>57648</v>
      </c>
      <c r="C19" s="13">
        <v>33107884.23</v>
      </c>
      <c r="D19" s="13">
        <v>66241</v>
      </c>
      <c r="E19" s="13">
        <v>44194074.710000001</v>
      </c>
      <c r="F19" s="13">
        <v>70935</v>
      </c>
      <c r="G19" s="13">
        <v>49977776.299999997</v>
      </c>
      <c r="H19" s="13">
        <v>73971</v>
      </c>
      <c r="I19" s="13">
        <v>55448695.579999998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85">
        <v>0</v>
      </c>
      <c r="AA19" s="86">
        <v>0</v>
      </c>
      <c r="AC19" s="34"/>
      <c r="AD19" s="34"/>
      <c r="AE19" s="34"/>
      <c r="AF19" s="34"/>
    </row>
    <row r="20" spans="1:32" x14ac:dyDescent="0.3">
      <c r="A20" s="4" t="s">
        <v>16</v>
      </c>
      <c r="B20" s="13">
        <v>41427</v>
      </c>
      <c r="C20" s="13">
        <v>26898326.460000001</v>
      </c>
      <c r="D20" s="13">
        <v>60040</v>
      </c>
      <c r="E20" s="13">
        <v>45017917.689999998</v>
      </c>
      <c r="F20" s="13">
        <v>72155</v>
      </c>
      <c r="G20" s="13">
        <v>55054329.93</v>
      </c>
      <c r="H20" s="13">
        <v>72528</v>
      </c>
      <c r="I20" s="13">
        <v>59085599.200000003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85">
        <v>0</v>
      </c>
      <c r="AA20" s="86">
        <v>0</v>
      </c>
      <c r="AC20" s="34"/>
      <c r="AD20" s="34"/>
      <c r="AE20" s="34"/>
      <c r="AF20" s="34"/>
    </row>
    <row r="21" spans="1:32" x14ac:dyDescent="0.3">
      <c r="A21" s="4" t="s">
        <v>17</v>
      </c>
      <c r="B21" s="13">
        <v>451522</v>
      </c>
      <c r="C21" s="13">
        <v>330571753.56</v>
      </c>
      <c r="D21" s="13">
        <v>557032</v>
      </c>
      <c r="E21" s="13">
        <v>407937359.30000001</v>
      </c>
      <c r="F21" s="13">
        <v>669896</v>
      </c>
      <c r="G21" s="13">
        <v>455334792.69999999</v>
      </c>
      <c r="H21" s="13">
        <v>733799</v>
      </c>
      <c r="I21" s="13">
        <v>529804389.75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85">
        <v>0</v>
      </c>
      <c r="AA21" s="86">
        <v>0</v>
      </c>
      <c r="AC21" s="34"/>
      <c r="AD21" s="34"/>
      <c r="AE21" s="34"/>
      <c r="AF21" s="34"/>
    </row>
    <row r="22" spans="1:32" x14ac:dyDescent="0.3">
      <c r="A22" s="4" t="s">
        <v>18</v>
      </c>
      <c r="B22" s="13">
        <v>98017</v>
      </c>
      <c r="C22" s="13">
        <v>74728885.729999989</v>
      </c>
      <c r="D22" s="13">
        <v>114192</v>
      </c>
      <c r="E22" s="13">
        <v>92689657.890000001</v>
      </c>
      <c r="F22" s="13">
        <v>145744</v>
      </c>
      <c r="G22" s="13">
        <v>102887792.27</v>
      </c>
      <c r="H22" s="13">
        <v>169242</v>
      </c>
      <c r="I22" s="13">
        <v>108640209.64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85">
        <v>0</v>
      </c>
      <c r="AA22" s="86">
        <v>0</v>
      </c>
      <c r="AC22" s="34"/>
      <c r="AD22" s="34"/>
      <c r="AE22" s="34"/>
      <c r="AF22" s="34"/>
    </row>
    <row r="23" spans="1:32" x14ac:dyDescent="0.3">
      <c r="A23" s="4" t="s">
        <v>19</v>
      </c>
      <c r="B23" s="13">
        <v>56734</v>
      </c>
      <c r="C23" s="13">
        <v>36743409.159999996</v>
      </c>
      <c r="D23" s="13">
        <v>64625</v>
      </c>
      <c r="E23" s="13">
        <v>50330659.380000003</v>
      </c>
      <c r="F23" s="13">
        <v>75475</v>
      </c>
      <c r="G23" s="13">
        <v>52860100.859999999</v>
      </c>
      <c r="H23" s="13">
        <v>86035</v>
      </c>
      <c r="I23" s="13">
        <v>64648268.560000002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85">
        <v>0</v>
      </c>
      <c r="AA23" s="86">
        <v>0</v>
      </c>
      <c r="AC23" s="34"/>
      <c r="AD23" s="34"/>
      <c r="AE23" s="34"/>
      <c r="AF23" s="34"/>
    </row>
    <row r="24" spans="1:32" x14ac:dyDescent="0.3">
      <c r="A24" s="4" t="s">
        <v>20</v>
      </c>
      <c r="B24" s="13">
        <v>381037</v>
      </c>
      <c r="C24" s="13">
        <v>214008493.58000001</v>
      </c>
      <c r="D24" s="13">
        <v>391530</v>
      </c>
      <c r="E24" s="13">
        <v>223904651.44</v>
      </c>
      <c r="F24" s="13">
        <v>371093</v>
      </c>
      <c r="G24" s="13">
        <v>236228092.22999999</v>
      </c>
      <c r="H24" s="13">
        <v>398611</v>
      </c>
      <c r="I24" s="13">
        <v>248238254.09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85">
        <v>0</v>
      </c>
      <c r="AA24" s="86">
        <v>0</v>
      </c>
      <c r="AC24" s="34"/>
      <c r="AD24" s="34"/>
      <c r="AE24" s="34"/>
      <c r="AF24" s="34"/>
    </row>
    <row r="25" spans="1:32" x14ac:dyDescent="0.3">
      <c r="A25" s="4" t="s">
        <v>21</v>
      </c>
      <c r="B25" s="13">
        <v>36004</v>
      </c>
      <c r="C25" s="13">
        <v>28101671.98</v>
      </c>
      <c r="D25" s="13">
        <v>33187</v>
      </c>
      <c r="E25" s="13">
        <v>31034328.68</v>
      </c>
      <c r="F25" s="13">
        <v>47834</v>
      </c>
      <c r="G25" s="13">
        <v>43589512.439999998</v>
      </c>
      <c r="H25" s="13">
        <v>48014</v>
      </c>
      <c r="I25" s="13">
        <v>46451764.530000001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85">
        <v>0</v>
      </c>
      <c r="AA25" s="86">
        <v>0</v>
      </c>
      <c r="AC25" s="34"/>
      <c r="AD25" s="34"/>
      <c r="AE25" s="34"/>
      <c r="AF25" s="34"/>
    </row>
    <row r="26" spans="1:32" x14ac:dyDescent="0.3">
      <c r="A26" s="4" t="s">
        <v>22</v>
      </c>
      <c r="B26" s="13">
        <v>38601</v>
      </c>
      <c r="C26" s="13">
        <v>39522786.670000002</v>
      </c>
      <c r="D26" s="13">
        <v>47068</v>
      </c>
      <c r="E26" s="13">
        <v>50596844.719999999</v>
      </c>
      <c r="F26" s="13">
        <v>50867</v>
      </c>
      <c r="G26" s="13">
        <v>51446799.670000002</v>
      </c>
      <c r="H26" s="13">
        <v>58496</v>
      </c>
      <c r="I26" s="13">
        <v>61131237.600000001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85">
        <v>0</v>
      </c>
      <c r="AA26" s="86">
        <v>0</v>
      </c>
      <c r="AC26" s="34"/>
      <c r="AD26" s="34"/>
      <c r="AE26" s="34"/>
      <c r="AF26" s="34"/>
    </row>
    <row r="27" spans="1:32" x14ac:dyDescent="0.3">
      <c r="A27" s="4" t="s">
        <v>23</v>
      </c>
      <c r="B27" s="13">
        <v>398198</v>
      </c>
      <c r="C27" s="13">
        <v>309434021.06</v>
      </c>
      <c r="D27" s="13">
        <v>444421</v>
      </c>
      <c r="E27" s="13">
        <v>375714046.63999999</v>
      </c>
      <c r="F27" s="13">
        <v>462426</v>
      </c>
      <c r="G27" s="13">
        <v>406102309.69</v>
      </c>
      <c r="H27" s="13">
        <v>487875</v>
      </c>
      <c r="I27" s="13">
        <v>434665920.97000003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85">
        <v>0</v>
      </c>
      <c r="AA27" s="86">
        <v>0</v>
      </c>
      <c r="AC27" s="34"/>
      <c r="AD27" s="34"/>
      <c r="AE27" s="34"/>
      <c r="AF27" s="34"/>
    </row>
    <row r="28" spans="1:32" x14ac:dyDescent="0.3">
      <c r="A28" s="4" t="s">
        <v>24</v>
      </c>
      <c r="B28" s="13">
        <v>94217</v>
      </c>
      <c r="C28" s="13">
        <v>49095448.350000001</v>
      </c>
      <c r="D28" s="13">
        <v>97979</v>
      </c>
      <c r="E28" s="13">
        <v>52327316.170000002</v>
      </c>
      <c r="F28" s="13">
        <v>106234</v>
      </c>
      <c r="G28" s="13">
        <v>58984786.82</v>
      </c>
      <c r="H28" s="13">
        <v>118306</v>
      </c>
      <c r="I28" s="13">
        <v>77261894.629999995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85">
        <v>0</v>
      </c>
      <c r="AA28" s="86">
        <v>0</v>
      </c>
      <c r="AC28" s="34"/>
      <c r="AD28" s="34"/>
      <c r="AE28" s="34"/>
      <c r="AF28" s="34"/>
    </row>
    <row r="29" spans="1:32" x14ac:dyDescent="0.3">
      <c r="A29" s="4" t="s">
        <v>25</v>
      </c>
      <c r="B29" s="13">
        <v>302262</v>
      </c>
      <c r="C29" s="13">
        <v>166156375.84</v>
      </c>
      <c r="D29" s="13">
        <v>312198</v>
      </c>
      <c r="E29" s="13">
        <v>190912563.51999998</v>
      </c>
      <c r="F29" s="13">
        <v>316586</v>
      </c>
      <c r="G29" s="13">
        <v>197950972.98000002</v>
      </c>
      <c r="H29" s="13">
        <v>312350</v>
      </c>
      <c r="I29" s="13">
        <v>206974594.90000001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85">
        <v>0</v>
      </c>
      <c r="AA29" s="86">
        <v>0</v>
      </c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85">
        <v>0</v>
      </c>
      <c r="AA30" s="86">
        <v>0</v>
      </c>
      <c r="AC30" s="34"/>
      <c r="AD30" s="34"/>
      <c r="AE30" s="34"/>
      <c r="AF30" s="34"/>
    </row>
    <row r="31" spans="1:32" x14ac:dyDescent="0.3">
      <c r="A31" s="6" t="s">
        <v>26</v>
      </c>
      <c r="B31" s="22">
        <v>3929068</v>
      </c>
      <c r="C31" s="17">
        <v>3369573058.4400001</v>
      </c>
      <c r="D31" s="17">
        <v>4097436</v>
      </c>
      <c r="E31" s="17">
        <v>3986992792.2500005</v>
      </c>
      <c r="F31" s="22">
        <v>4301412</v>
      </c>
      <c r="G31" s="22">
        <v>4671405884.2299995</v>
      </c>
      <c r="H31" s="22">
        <v>4455728</v>
      </c>
      <c r="I31" s="22">
        <v>5140331015.8199997</v>
      </c>
      <c r="J31" s="22">
        <v>0</v>
      </c>
      <c r="K31" s="18">
        <v>0</v>
      </c>
      <c r="L31" s="18">
        <v>0</v>
      </c>
      <c r="M31" s="18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18">
        <v>0</v>
      </c>
      <c r="AA31" s="17">
        <v>0</v>
      </c>
      <c r="AC31" s="34"/>
      <c r="AD31" s="34"/>
      <c r="AE31" s="34"/>
      <c r="AF31" s="34"/>
    </row>
    <row r="32" spans="1:32" x14ac:dyDescent="0.3">
      <c r="A32" s="4" t="s">
        <v>27</v>
      </c>
      <c r="B32" s="13">
        <v>490222</v>
      </c>
      <c r="C32" s="13">
        <v>356847964.41000003</v>
      </c>
      <c r="D32" s="13">
        <v>490063</v>
      </c>
      <c r="E32" s="13">
        <v>368449412.88</v>
      </c>
      <c r="F32" s="13">
        <v>535560</v>
      </c>
      <c r="G32" s="13">
        <v>403740832.80000001</v>
      </c>
      <c r="H32" s="13">
        <v>544366</v>
      </c>
      <c r="I32" s="13">
        <v>433091164.37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85">
        <v>0</v>
      </c>
      <c r="AA32" s="86">
        <v>0</v>
      </c>
      <c r="AC32" s="34"/>
      <c r="AD32" s="34"/>
      <c r="AE32" s="34"/>
      <c r="AF32" s="34"/>
    </row>
    <row r="33" spans="1:32" x14ac:dyDescent="0.3">
      <c r="A33" s="4" t="s">
        <v>28</v>
      </c>
      <c r="B33" s="13">
        <v>648409</v>
      </c>
      <c r="C33" s="13">
        <v>525879745.08999997</v>
      </c>
      <c r="D33" s="13">
        <v>686435</v>
      </c>
      <c r="E33" s="13">
        <v>609443442.03999996</v>
      </c>
      <c r="F33" s="13">
        <v>723500</v>
      </c>
      <c r="G33" s="13">
        <v>641640535.74000001</v>
      </c>
      <c r="H33" s="13">
        <v>737617</v>
      </c>
      <c r="I33" s="13">
        <v>662107610.19000006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85">
        <v>0</v>
      </c>
      <c r="AA33" s="86">
        <v>0</v>
      </c>
      <c r="AC33" s="34"/>
      <c r="AD33" s="34"/>
      <c r="AE33" s="34"/>
      <c r="AF33" s="34"/>
    </row>
    <row r="34" spans="1:32" x14ac:dyDescent="0.3">
      <c r="A34" s="4" t="s">
        <v>29</v>
      </c>
      <c r="B34" s="13">
        <v>83768</v>
      </c>
      <c r="C34" s="13">
        <v>47796205.039999999</v>
      </c>
      <c r="D34" s="13">
        <v>87734</v>
      </c>
      <c r="E34" s="13">
        <v>55237705.799999997</v>
      </c>
      <c r="F34" s="13">
        <v>88334</v>
      </c>
      <c r="G34" s="13">
        <v>52684288.259999998</v>
      </c>
      <c r="H34" s="13">
        <v>107956</v>
      </c>
      <c r="I34" s="13">
        <v>89899177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85">
        <v>0</v>
      </c>
      <c r="AA34" s="86">
        <v>0</v>
      </c>
      <c r="AC34" s="34"/>
      <c r="AD34" s="34"/>
      <c r="AE34" s="34"/>
      <c r="AF34" s="34"/>
    </row>
    <row r="35" spans="1:32" x14ac:dyDescent="0.3">
      <c r="A35" s="4" t="s">
        <v>30</v>
      </c>
      <c r="B35" s="13">
        <v>140830</v>
      </c>
      <c r="C35" s="13">
        <v>79419719.75</v>
      </c>
      <c r="D35" s="13">
        <v>151196</v>
      </c>
      <c r="E35" s="13">
        <v>101318982.26000001</v>
      </c>
      <c r="F35" s="13">
        <v>154312</v>
      </c>
      <c r="G35" s="13">
        <v>108665256.55</v>
      </c>
      <c r="H35" s="13">
        <v>156773</v>
      </c>
      <c r="I35" s="13">
        <v>115231010.27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85">
        <v>0</v>
      </c>
      <c r="AA35" s="86">
        <v>0</v>
      </c>
      <c r="AC35" s="34"/>
      <c r="AD35" s="34"/>
      <c r="AE35" s="34"/>
      <c r="AF35" s="34"/>
    </row>
    <row r="36" spans="1:32" x14ac:dyDescent="0.3">
      <c r="A36" s="4" t="s">
        <v>31</v>
      </c>
      <c r="B36" s="13">
        <v>198536</v>
      </c>
      <c r="C36" s="13">
        <v>114100540.91</v>
      </c>
      <c r="D36" s="13">
        <v>208304</v>
      </c>
      <c r="E36" s="13">
        <v>125521063.56</v>
      </c>
      <c r="F36" s="13">
        <v>208388</v>
      </c>
      <c r="G36" s="13">
        <v>125095881.58</v>
      </c>
      <c r="H36" s="13">
        <v>231408</v>
      </c>
      <c r="I36" s="13">
        <v>145643997.56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85">
        <v>0</v>
      </c>
      <c r="AA36" s="86">
        <v>0</v>
      </c>
      <c r="AC36" s="34"/>
      <c r="AD36" s="34"/>
      <c r="AE36" s="34"/>
      <c r="AF36" s="34"/>
    </row>
    <row r="37" spans="1:32" x14ac:dyDescent="0.3">
      <c r="A37" s="4" t="s">
        <v>32</v>
      </c>
      <c r="B37" s="13">
        <v>227573</v>
      </c>
      <c r="C37" s="13">
        <v>229503135.63</v>
      </c>
      <c r="D37" s="13">
        <v>234448</v>
      </c>
      <c r="E37" s="13">
        <v>265773700.59999999</v>
      </c>
      <c r="F37" s="13">
        <v>238522</v>
      </c>
      <c r="G37" s="13">
        <v>289758884.22000003</v>
      </c>
      <c r="H37" s="13">
        <v>246536</v>
      </c>
      <c r="I37" s="13">
        <v>315322385.69999999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85">
        <v>0</v>
      </c>
      <c r="AA37" s="86">
        <v>0</v>
      </c>
      <c r="AC37" s="34"/>
      <c r="AD37" s="34"/>
      <c r="AE37" s="34"/>
      <c r="AF37" s="34"/>
    </row>
    <row r="38" spans="1:32" x14ac:dyDescent="0.3">
      <c r="A38" s="4" t="s">
        <v>33</v>
      </c>
      <c r="B38" s="13">
        <v>227486</v>
      </c>
      <c r="C38" s="13">
        <v>130609986.88</v>
      </c>
      <c r="D38" s="13">
        <v>247484</v>
      </c>
      <c r="E38" s="13">
        <v>137230557.40000001</v>
      </c>
      <c r="F38" s="13">
        <v>268095</v>
      </c>
      <c r="G38" s="13">
        <v>171142124.69</v>
      </c>
      <c r="H38" s="13">
        <v>301315</v>
      </c>
      <c r="I38" s="13">
        <v>232845485.47999999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85">
        <v>0</v>
      </c>
      <c r="AA38" s="86">
        <v>0</v>
      </c>
      <c r="AC38" s="34"/>
      <c r="AD38" s="34"/>
      <c r="AE38" s="34"/>
      <c r="AF38" s="34"/>
    </row>
    <row r="39" spans="1:32" x14ac:dyDescent="0.3">
      <c r="A39" s="4" t="s">
        <v>34</v>
      </c>
      <c r="B39" s="13">
        <v>173770</v>
      </c>
      <c r="C39" s="13">
        <v>121956931.2</v>
      </c>
      <c r="D39" s="13">
        <v>163349</v>
      </c>
      <c r="E39" s="13">
        <v>107535422.65000001</v>
      </c>
      <c r="F39" s="13">
        <v>174672</v>
      </c>
      <c r="G39" s="13">
        <v>119756508.64</v>
      </c>
      <c r="H39" s="13">
        <v>182994</v>
      </c>
      <c r="I39" s="13">
        <v>126207266.68000001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85">
        <v>0</v>
      </c>
      <c r="AA39" s="86">
        <v>0</v>
      </c>
      <c r="AC39" s="34"/>
      <c r="AD39" s="34"/>
      <c r="AE39" s="34"/>
      <c r="AF39" s="34"/>
    </row>
    <row r="40" spans="1:32" x14ac:dyDescent="0.3">
      <c r="A40" s="4" t="s">
        <v>35</v>
      </c>
      <c r="B40" s="13">
        <v>104855</v>
      </c>
      <c r="C40" s="13">
        <v>58797581.369999997</v>
      </c>
      <c r="D40" s="13">
        <v>110957</v>
      </c>
      <c r="E40" s="13">
        <v>69150225.710000008</v>
      </c>
      <c r="F40" s="13">
        <v>114135</v>
      </c>
      <c r="G40" s="13">
        <v>71516860.590000004</v>
      </c>
      <c r="H40" s="13">
        <v>112697</v>
      </c>
      <c r="I40" s="13">
        <v>72458340.170000002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85">
        <v>0</v>
      </c>
      <c r="AA40" s="86">
        <v>0</v>
      </c>
      <c r="AC40" s="34"/>
      <c r="AD40" s="34"/>
      <c r="AE40" s="34"/>
      <c r="AF40" s="34"/>
    </row>
    <row r="41" spans="1:32" x14ac:dyDescent="0.3">
      <c r="A41" s="4" t="s">
        <v>36</v>
      </c>
      <c r="B41" s="13">
        <v>480348</v>
      </c>
      <c r="C41" s="13">
        <v>591892062.68000007</v>
      </c>
      <c r="D41" s="13">
        <v>505296</v>
      </c>
      <c r="E41" s="13">
        <v>649256372.99000001</v>
      </c>
      <c r="F41" s="13">
        <v>531273</v>
      </c>
      <c r="G41" s="13">
        <v>739996653.29999995</v>
      </c>
      <c r="H41" s="13">
        <v>530097</v>
      </c>
      <c r="I41" s="13">
        <v>684358967.68000007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85">
        <v>0</v>
      </c>
      <c r="AA41" s="86">
        <v>0</v>
      </c>
      <c r="AC41" s="34"/>
      <c r="AD41" s="34"/>
      <c r="AE41" s="34"/>
      <c r="AF41" s="34"/>
    </row>
    <row r="42" spans="1:32" x14ac:dyDescent="0.3">
      <c r="A42" s="4" t="s">
        <v>37</v>
      </c>
      <c r="B42" s="13">
        <v>208409</v>
      </c>
      <c r="C42" s="13">
        <v>138709657.01999998</v>
      </c>
      <c r="D42" s="13">
        <v>214006</v>
      </c>
      <c r="E42" s="13">
        <v>144093836.54000002</v>
      </c>
      <c r="F42" s="13">
        <v>226168</v>
      </c>
      <c r="G42" s="13">
        <v>180713094.56</v>
      </c>
      <c r="H42" s="13">
        <v>229993</v>
      </c>
      <c r="I42" s="13">
        <v>155901742.74000001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85">
        <v>0</v>
      </c>
      <c r="AA42" s="86">
        <v>0</v>
      </c>
      <c r="AC42" s="34"/>
      <c r="AD42" s="34"/>
      <c r="AE42" s="34"/>
      <c r="AF42" s="34"/>
    </row>
    <row r="43" spans="1:32" x14ac:dyDescent="0.3">
      <c r="A43" s="4" t="s">
        <v>38</v>
      </c>
      <c r="B43" s="13">
        <v>82684</v>
      </c>
      <c r="C43" s="13">
        <v>46058121.920000002</v>
      </c>
      <c r="D43" s="13">
        <v>86166</v>
      </c>
      <c r="E43" s="13">
        <v>50716443.829999998</v>
      </c>
      <c r="F43" s="13">
        <v>88368</v>
      </c>
      <c r="G43" s="13">
        <v>52716082.409999996</v>
      </c>
      <c r="H43" s="13">
        <v>93580</v>
      </c>
      <c r="I43" s="13">
        <v>61237339.409999996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85">
        <v>0</v>
      </c>
      <c r="AA43" s="86">
        <v>0</v>
      </c>
      <c r="AC43" s="34"/>
      <c r="AD43" s="34"/>
      <c r="AE43" s="34"/>
      <c r="AF43" s="34"/>
    </row>
    <row r="44" spans="1:32" x14ac:dyDescent="0.3">
      <c r="A44" s="4" t="s">
        <v>39</v>
      </c>
      <c r="B44" s="13">
        <v>584441</v>
      </c>
      <c r="C44" s="13">
        <v>403532646.79000002</v>
      </c>
      <c r="D44" s="13">
        <v>623894</v>
      </c>
      <c r="E44" s="13">
        <v>466603103.30000001</v>
      </c>
      <c r="F44" s="13">
        <v>654799</v>
      </c>
      <c r="G44" s="13">
        <v>501612121.01999998</v>
      </c>
      <c r="H44" s="13">
        <v>655986</v>
      </c>
      <c r="I44" s="13">
        <v>512347524.88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85">
        <v>0</v>
      </c>
      <c r="AA44" s="86">
        <v>0</v>
      </c>
      <c r="AC44" s="34"/>
      <c r="AD44" s="34"/>
      <c r="AE44" s="34"/>
      <c r="AF44" s="34"/>
    </row>
    <row r="45" spans="1:32" x14ac:dyDescent="0.3">
      <c r="A45" s="4" t="s">
        <v>40</v>
      </c>
      <c r="B45" s="13">
        <v>277737</v>
      </c>
      <c r="C45" s="13">
        <v>524468759.75</v>
      </c>
      <c r="D45" s="13">
        <v>288104</v>
      </c>
      <c r="E45" s="13">
        <v>836662522.69000006</v>
      </c>
      <c r="F45" s="13">
        <v>295286</v>
      </c>
      <c r="G45" s="13">
        <v>1212366759.8699999</v>
      </c>
      <c r="H45" s="13">
        <v>324410</v>
      </c>
      <c r="I45" s="13">
        <v>1533679003.6900001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85">
        <v>0</v>
      </c>
      <c r="AA45" s="86">
        <v>0</v>
      </c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85">
        <v>0</v>
      </c>
      <c r="AA46" s="86">
        <v>0</v>
      </c>
      <c r="AC46" s="34"/>
      <c r="AD46" s="34"/>
      <c r="AE46" s="34"/>
      <c r="AF46" s="34"/>
    </row>
    <row r="47" spans="1:32" x14ac:dyDescent="0.3">
      <c r="A47" s="6" t="s">
        <v>41</v>
      </c>
      <c r="B47" s="22">
        <v>8808601</v>
      </c>
      <c r="C47" s="17">
        <v>5545120308.0099993</v>
      </c>
      <c r="D47" s="17">
        <v>9371371</v>
      </c>
      <c r="E47" s="17">
        <v>6265651638.1399994</v>
      </c>
      <c r="F47" s="22">
        <v>9555156</v>
      </c>
      <c r="G47" s="22">
        <v>6366064127.4100008</v>
      </c>
      <c r="H47" s="22">
        <v>9824959</v>
      </c>
      <c r="I47" s="22">
        <v>6871789948.1200008</v>
      </c>
      <c r="J47" s="22">
        <v>0</v>
      </c>
      <c r="K47" s="18">
        <v>0</v>
      </c>
      <c r="L47" s="18">
        <v>0</v>
      </c>
      <c r="M47" s="18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18">
        <v>0</v>
      </c>
      <c r="AA47" s="17">
        <v>0</v>
      </c>
      <c r="AC47" s="34"/>
      <c r="AD47" s="34"/>
      <c r="AE47" s="34"/>
      <c r="AF47" s="34"/>
    </row>
    <row r="48" spans="1:32" x14ac:dyDescent="0.3">
      <c r="A48" s="4" t="s">
        <v>42</v>
      </c>
      <c r="B48" s="13">
        <v>5392816</v>
      </c>
      <c r="C48" s="13">
        <v>3888380501.3600001</v>
      </c>
      <c r="D48" s="13">
        <v>5706455</v>
      </c>
      <c r="E48" s="13">
        <v>4386304881.1399994</v>
      </c>
      <c r="F48" s="13">
        <v>5817221</v>
      </c>
      <c r="G48" s="13">
        <v>4482998360.71</v>
      </c>
      <c r="H48" s="13">
        <v>5773904</v>
      </c>
      <c r="I48" s="13">
        <v>4633025165.0599995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85">
        <v>0</v>
      </c>
      <c r="AA48" s="86">
        <v>0</v>
      </c>
      <c r="AC48" s="34"/>
      <c r="AD48" s="34"/>
      <c r="AE48" s="34"/>
      <c r="AF48" s="34"/>
    </row>
    <row r="49" spans="1:32" x14ac:dyDescent="0.3">
      <c r="A49" s="4" t="s">
        <v>43</v>
      </c>
      <c r="B49" s="13">
        <v>259131</v>
      </c>
      <c r="C49" s="13">
        <v>128330429.27</v>
      </c>
      <c r="D49" s="13">
        <v>263385</v>
      </c>
      <c r="E49" s="13">
        <v>148985082.94999999</v>
      </c>
      <c r="F49" s="13">
        <v>266113</v>
      </c>
      <c r="G49" s="13">
        <v>149666258.38</v>
      </c>
      <c r="H49" s="13">
        <v>331596</v>
      </c>
      <c r="I49" s="13">
        <v>191333805.81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85">
        <v>0</v>
      </c>
      <c r="AA49" s="86">
        <v>0</v>
      </c>
      <c r="AC49" s="34"/>
      <c r="AD49" s="34"/>
      <c r="AE49" s="34"/>
      <c r="AF49" s="34"/>
    </row>
    <row r="50" spans="1:32" x14ac:dyDescent="0.3">
      <c r="A50" s="4" t="s">
        <v>44</v>
      </c>
      <c r="B50" s="13">
        <v>375564</v>
      </c>
      <c r="C50" s="13">
        <v>179433533.18000001</v>
      </c>
      <c r="D50" s="13">
        <v>402835</v>
      </c>
      <c r="E50" s="13">
        <v>185544736.33000001</v>
      </c>
      <c r="F50" s="13">
        <v>433104</v>
      </c>
      <c r="G50" s="13">
        <v>213416406.25</v>
      </c>
      <c r="H50" s="13">
        <v>462300</v>
      </c>
      <c r="I50" s="13">
        <v>286371288.63999999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85">
        <v>0</v>
      </c>
      <c r="AA50" s="86">
        <v>0</v>
      </c>
      <c r="AC50" s="34"/>
      <c r="AD50" s="34"/>
      <c r="AE50" s="34"/>
      <c r="AF50" s="34"/>
    </row>
    <row r="51" spans="1:32" x14ac:dyDescent="0.3">
      <c r="A51" s="4" t="s">
        <v>45</v>
      </c>
      <c r="B51" s="13">
        <v>68883</v>
      </c>
      <c r="C51" s="13">
        <v>24793556</v>
      </c>
      <c r="D51" s="13">
        <v>77535</v>
      </c>
      <c r="E51" s="13">
        <v>32102489.170000002</v>
      </c>
      <c r="F51" s="13">
        <v>84893</v>
      </c>
      <c r="G51" s="13">
        <v>33817025.269999996</v>
      </c>
      <c r="H51" s="13">
        <v>110539</v>
      </c>
      <c r="I51" s="13">
        <v>91247083.50999999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85">
        <v>0</v>
      </c>
      <c r="AA51" s="86">
        <v>0</v>
      </c>
      <c r="AC51" s="34"/>
      <c r="AD51" s="34"/>
      <c r="AE51" s="34"/>
      <c r="AF51" s="34"/>
    </row>
    <row r="52" spans="1:32" x14ac:dyDescent="0.3">
      <c r="A52" s="4" t="s">
        <v>46</v>
      </c>
      <c r="B52" s="13">
        <v>115314</v>
      </c>
      <c r="C52" s="13">
        <v>37780303.340000004</v>
      </c>
      <c r="D52" s="13">
        <v>124131</v>
      </c>
      <c r="E52" s="13">
        <v>42006584.729999997</v>
      </c>
      <c r="F52" s="13">
        <v>125386</v>
      </c>
      <c r="G52" s="13">
        <v>44789159.25</v>
      </c>
      <c r="H52" s="13">
        <v>136211</v>
      </c>
      <c r="I52" s="13">
        <v>49683417.75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85">
        <v>0</v>
      </c>
      <c r="AA52" s="86">
        <v>0</v>
      </c>
      <c r="AC52" s="34"/>
      <c r="AD52" s="34"/>
      <c r="AE52" s="34"/>
      <c r="AF52" s="34"/>
    </row>
    <row r="53" spans="1:32" x14ac:dyDescent="0.3">
      <c r="A53" s="4" t="s">
        <v>47</v>
      </c>
      <c r="B53" s="13">
        <v>165236</v>
      </c>
      <c r="C53" s="13">
        <v>157161980.94</v>
      </c>
      <c r="D53" s="13">
        <v>183824</v>
      </c>
      <c r="E53" s="13">
        <v>183541657.59</v>
      </c>
      <c r="F53" s="13">
        <v>182510</v>
      </c>
      <c r="G53" s="13">
        <v>165665478.15000001</v>
      </c>
      <c r="H53" s="13">
        <v>184886</v>
      </c>
      <c r="I53" s="13">
        <v>172531274.44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85">
        <v>0</v>
      </c>
      <c r="AA53" s="86">
        <v>0</v>
      </c>
      <c r="AC53" s="34"/>
      <c r="AD53" s="34"/>
      <c r="AE53" s="34"/>
      <c r="AF53" s="34"/>
    </row>
    <row r="54" spans="1:32" x14ac:dyDescent="0.3">
      <c r="A54" s="4" t="s">
        <v>48</v>
      </c>
      <c r="B54" s="13">
        <v>916658</v>
      </c>
      <c r="C54" s="13">
        <v>443086548.37</v>
      </c>
      <c r="D54" s="13">
        <v>965936</v>
      </c>
      <c r="E54" s="13">
        <v>482872811.38</v>
      </c>
      <c r="F54" s="13">
        <v>960889</v>
      </c>
      <c r="G54" s="13">
        <v>481934423.70999998</v>
      </c>
      <c r="H54" s="13">
        <v>974995</v>
      </c>
      <c r="I54" s="13">
        <v>517655603.23000002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85">
        <v>0</v>
      </c>
      <c r="AA54" s="86">
        <v>0</v>
      </c>
      <c r="AC54" s="34"/>
      <c r="AD54" s="34"/>
      <c r="AE54" s="34"/>
      <c r="AF54" s="34"/>
    </row>
    <row r="55" spans="1:32" x14ac:dyDescent="0.3">
      <c r="A55" s="4" t="s">
        <v>49</v>
      </c>
      <c r="B55" s="13">
        <v>407583</v>
      </c>
      <c r="C55" s="13">
        <v>192235570.63999999</v>
      </c>
      <c r="D55" s="13">
        <v>439593</v>
      </c>
      <c r="E55" s="13">
        <v>229387823.66999999</v>
      </c>
      <c r="F55" s="13">
        <v>447419</v>
      </c>
      <c r="G55" s="13">
        <v>236274191.38999999</v>
      </c>
      <c r="H55" s="13">
        <v>480861</v>
      </c>
      <c r="I55" s="13">
        <v>274689241.91999996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85">
        <v>0</v>
      </c>
      <c r="AA55" s="86">
        <v>0</v>
      </c>
      <c r="AC55" s="34"/>
      <c r="AD55" s="34"/>
      <c r="AE55" s="34"/>
      <c r="AF55" s="34"/>
    </row>
    <row r="56" spans="1:32" x14ac:dyDescent="0.3">
      <c r="A56" s="4" t="s">
        <v>50</v>
      </c>
      <c r="B56" s="13">
        <v>58687</v>
      </c>
      <c r="C56" s="13">
        <v>33470746.370000001</v>
      </c>
      <c r="D56" s="13">
        <v>66087</v>
      </c>
      <c r="E56" s="13">
        <v>42458821.810000002</v>
      </c>
      <c r="F56" s="13">
        <v>73878</v>
      </c>
      <c r="G56" s="13">
        <v>42500444.829999998</v>
      </c>
      <c r="H56" s="13">
        <v>129270</v>
      </c>
      <c r="I56" s="13">
        <v>61937101.719999999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85">
        <v>0</v>
      </c>
      <c r="AA56" s="86">
        <v>0</v>
      </c>
      <c r="AC56" s="34"/>
      <c r="AD56" s="34"/>
      <c r="AE56" s="34"/>
      <c r="AF56" s="34"/>
    </row>
    <row r="57" spans="1:32" x14ac:dyDescent="0.3">
      <c r="A57" s="4" t="s">
        <v>51</v>
      </c>
      <c r="B57" s="13">
        <v>151967</v>
      </c>
      <c r="C57" s="13">
        <v>69932573.689999998</v>
      </c>
      <c r="D57" s="13">
        <v>166814</v>
      </c>
      <c r="E57" s="13">
        <v>83327442.969999999</v>
      </c>
      <c r="F57" s="13">
        <v>170241</v>
      </c>
      <c r="G57" s="13">
        <v>81410922.430000007</v>
      </c>
      <c r="H57" s="13">
        <v>186833</v>
      </c>
      <c r="I57" s="13">
        <v>101929481.72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85">
        <v>0</v>
      </c>
      <c r="AA57" s="86">
        <v>0</v>
      </c>
      <c r="AC57" s="34"/>
      <c r="AD57" s="34"/>
      <c r="AE57" s="34"/>
      <c r="AF57" s="34"/>
    </row>
    <row r="58" spans="1:32" x14ac:dyDescent="0.3">
      <c r="A58" s="4" t="s">
        <v>52</v>
      </c>
      <c r="B58" s="13">
        <v>298559</v>
      </c>
      <c r="C58" s="13">
        <v>122811725.92</v>
      </c>
      <c r="D58" s="13">
        <v>322140</v>
      </c>
      <c r="E58" s="13">
        <v>145723519.87</v>
      </c>
      <c r="F58" s="13">
        <v>322756</v>
      </c>
      <c r="G58" s="13">
        <v>115139263.69</v>
      </c>
      <c r="H58" s="13">
        <v>326083</v>
      </c>
      <c r="I58" s="13">
        <v>117193976.81999999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85">
        <v>0</v>
      </c>
      <c r="AA58" s="86">
        <v>0</v>
      </c>
      <c r="AC58" s="34"/>
      <c r="AD58" s="34"/>
      <c r="AE58" s="34"/>
      <c r="AF58" s="34"/>
    </row>
    <row r="59" spans="1:32" x14ac:dyDescent="0.3">
      <c r="A59" s="4" t="s">
        <v>53</v>
      </c>
      <c r="B59" s="13">
        <v>57728</v>
      </c>
      <c r="C59" s="13">
        <v>25160177.989999998</v>
      </c>
      <c r="D59" s="13">
        <v>70206</v>
      </c>
      <c r="E59" s="13">
        <v>32290997.420000002</v>
      </c>
      <c r="F59" s="13">
        <v>72652</v>
      </c>
      <c r="G59" s="13">
        <v>37233856.060000002</v>
      </c>
      <c r="H59" s="13">
        <v>85077</v>
      </c>
      <c r="I59" s="13">
        <v>38241948.390000001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85">
        <v>0</v>
      </c>
      <c r="AA59" s="86">
        <v>0</v>
      </c>
      <c r="AC59" s="34"/>
      <c r="AD59" s="34"/>
      <c r="AE59" s="34"/>
      <c r="AF59" s="34"/>
    </row>
    <row r="60" spans="1:32" x14ac:dyDescent="0.3">
      <c r="A60" s="4" t="s">
        <v>54</v>
      </c>
      <c r="B60" s="13">
        <v>540475</v>
      </c>
      <c r="C60" s="13">
        <v>242542660.94</v>
      </c>
      <c r="D60" s="13">
        <v>582430</v>
      </c>
      <c r="E60" s="13">
        <v>271104789.11000001</v>
      </c>
      <c r="F60" s="13">
        <v>598094</v>
      </c>
      <c r="G60" s="13">
        <v>281218337.28999996</v>
      </c>
      <c r="H60" s="13">
        <v>642404</v>
      </c>
      <c r="I60" s="13">
        <v>335950559.11000001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85">
        <v>0</v>
      </c>
      <c r="AA60" s="86">
        <v>0</v>
      </c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85">
        <v>0</v>
      </c>
      <c r="AA61" s="86">
        <v>0</v>
      </c>
      <c r="AC61" s="34"/>
      <c r="AD61" s="34"/>
      <c r="AE61" s="34"/>
      <c r="AF61" s="34"/>
    </row>
    <row r="62" spans="1:32" x14ac:dyDescent="0.3">
      <c r="A62" s="6" t="s">
        <v>55</v>
      </c>
      <c r="B62" s="22">
        <v>6144624</v>
      </c>
      <c r="C62" s="17">
        <v>3954389424.7699995</v>
      </c>
      <c r="D62" s="17">
        <v>6757618</v>
      </c>
      <c r="E62" s="17">
        <v>4662002893.0599995</v>
      </c>
      <c r="F62" s="22">
        <v>6998421</v>
      </c>
      <c r="G62" s="22">
        <v>4693984923.6499996</v>
      </c>
      <c r="H62" s="22">
        <v>7282550</v>
      </c>
      <c r="I62" s="22">
        <v>5108484716.2000008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18">
        <v>0</v>
      </c>
      <c r="AA62" s="17">
        <v>0</v>
      </c>
      <c r="AC62" s="34"/>
      <c r="AD62" s="34"/>
      <c r="AE62" s="34"/>
      <c r="AF62" s="34"/>
    </row>
    <row r="63" spans="1:32" x14ac:dyDescent="0.3">
      <c r="A63" s="4" t="s">
        <v>56</v>
      </c>
      <c r="B63" s="13">
        <v>2735358</v>
      </c>
      <c r="C63" s="13">
        <v>1790172342.0999999</v>
      </c>
      <c r="D63" s="13">
        <v>2983645</v>
      </c>
      <c r="E63" s="13">
        <v>2053318214.1400001</v>
      </c>
      <c r="F63" s="13">
        <v>3106925</v>
      </c>
      <c r="G63" s="13">
        <v>2107140471.48</v>
      </c>
      <c r="H63" s="13">
        <v>3188391</v>
      </c>
      <c r="I63" s="13">
        <v>2343480190.3000002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85">
        <v>0</v>
      </c>
      <c r="AA63" s="86">
        <v>0</v>
      </c>
      <c r="AC63" s="34"/>
      <c r="AD63" s="34"/>
      <c r="AE63" s="34"/>
      <c r="AF63" s="34"/>
    </row>
    <row r="64" spans="1:32" x14ac:dyDescent="0.3">
      <c r="A64" s="4" t="s">
        <v>57</v>
      </c>
      <c r="B64" s="13">
        <v>458385</v>
      </c>
      <c r="C64" s="13">
        <v>216630233.09999999</v>
      </c>
      <c r="D64" s="13">
        <v>491221</v>
      </c>
      <c r="E64" s="13">
        <v>252814166.71000001</v>
      </c>
      <c r="F64" s="13">
        <v>494198</v>
      </c>
      <c r="G64" s="13">
        <v>241081434.46000001</v>
      </c>
      <c r="H64" s="13">
        <v>522327</v>
      </c>
      <c r="I64" s="13">
        <v>282058259.44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85">
        <v>0</v>
      </c>
      <c r="AA64" s="86">
        <v>0</v>
      </c>
      <c r="AC64" s="34"/>
      <c r="AD64" s="34"/>
      <c r="AE64" s="34"/>
      <c r="AF64" s="34"/>
    </row>
    <row r="65" spans="1:32" x14ac:dyDescent="0.3">
      <c r="A65" s="4" t="s">
        <v>58</v>
      </c>
      <c r="B65" s="13">
        <v>608959</v>
      </c>
      <c r="C65" s="13">
        <v>356797021.63</v>
      </c>
      <c r="D65" s="13">
        <v>668290</v>
      </c>
      <c r="E65" s="13">
        <v>416764356.97000003</v>
      </c>
      <c r="F65" s="13">
        <v>680531</v>
      </c>
      <c r="G65" s="13">
        <v>402082854.48000002</v>
      </c>
      <c r="H65" s="13">
        <v>737992</v>
      </c>
      <c r="I65" s="13">
        <v>456745538.63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85">
        <v>0</v>
      </c>
      <c r="AA65" s="86">
        <v>0</v>
      </c>
      <c r="AC65" s="34"/>
      <c r="AD65" s="34"/>
      <c r="AE65" s="34"/>
      <c r="AF65" s="34"/>
    </row>
    <row r="66" spans="1:32" x14ac:dyDescent="0.3">
      <c r="A66" s="4" t="s">
        <v>59</v>
      </c>
      <c r="B66" s="13">
        <v>165216</v>
      </c>
      <c r="C66" s="13">
        <v>68872585.379999995</v>
      </c>
      <c r="D66" s="13">
        <v>184488</v>
      </c>
      <c r="E66" s="13">
        <v>84999754.890000001</v>
      </c>
      <c r="F66" s="13">
        <v>194721</v>
      </c>
      <c r="G66" s="13">
        <v>89096047.219999999</v>
      </c>
      <c r="H66" s="13">
        <v>200047</v>
      </c>
      <c r="I66" s="13">
        <v>96394407.290000007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85">
        <v>0</v>
      </c>
      <c r="AA66" s="86">
        <v>0</v>
      </c>
      <c r="AC66" s="34"/>
      <c r="AD66" s="34"/>
      <c r="AE66" s="34"/>
      <c r="AF66" s="34"/>
    </row>
    <row r="67" spans="1:32" x14ac:dyDescent="0.3">
      <c r="A67" s="4" t="s">
        <v>60</v>
      </c>
      <c r="B67" s="13">
        <v>137884</v>
      </c>
      <c r="C67" s="13">
        <v>126899685.23999999</v>
      </c>
      <c r="D67" s="13">
        <v>151983</v>
      </c>
      <c r="E67" s="13">
        <v>168784683.41</v>
      </c>
      <c r="F67" s="13">
        <v>169013</v>
      </c>
      <c r="G67" s="13">
        <v>167326673.81999999</v>
      </c>
      <c r="H67" s="13">
        <v>174534</v>
      </c>
      <c r="I67" s="13">
        <v>164853946.61000001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85">
        <v>0</v>
      </c>
      <c r="AA67" s="86">
        <v>0</v>
      </c>
      <c r="AC67" s="34"/>
      <c r="AD67" s="34"/>
      <c r="AE67" s="34"/>
      <c r="AF67" s="34"/>
    </row>
    <row r="68" spans="1:32" x14ac:dyDescent="0.3">
      <c r="A68" s="4" t="s">
        <v>61</v>
      </c>
      <c r="B68" s="13">
        <v>61813</v>
      </c>
      <c r="C68" s="13">
        <v>39451556.450000003</v>
      </c>
      <c r="D68" s="13">
        <v>70980</v>
      </c>
      <c r="E68" s="13">
        <v>48657694.100000001</v>
      </c>
      <c r="F68" s="13">
        <v>72926</v>
      </c>
      <c r="G68" s="13">
        <v>42139502.189999998</v>
      </c>
      <c r="H68" s="13">
        <v>75107</v>
      </c>
      <c r="I68" s="13">
        <v>45252292.030000001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85">
        <v>0</v>
      </c>
      <c r="AA68" s="86">
        <v>0</v>
      </c>
      <c r="AC68" s="34"/>
      <c r="AD68" s="34"/>
      <c r="AE68" s="34"/>
      <c r="AF68" s="34"/>
    </row>
    <row r="69" spans="1:32" x14ac:dyDescent="0.3">
      <c r="A69" s="4" t="s">
        <v>55</v>
      </c>
      <c r="B69" s="13">
        <v>870656</v>
      </c>
      <c r="C69" s="13">
        <v>638185638.63999999</v>
      </c>
      <c r="D69" s="13">
        <v>960898</v>
      </c>
      <c r="E69" s="13">
        <v>748041086.62</v>
      </c>
      <c r="F69" s="13">
        <v>992946</v>
      </c>
      <c r="G69" s="13">
        <v>752334573.5</v>
      </c>
      <c r="H69" s="13">
        <v>1024985</v>
      </c>
      <c r="I69" s="13">
        <v>785397225.33000004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85">
        <v>0</v>
      </c>
      <c r="AA69" s="86">
        <v>0</v>
      </c>
      <c r="AC69" s="34"/>
      <c r="AD69" s="34"/>
      <c r="AE69" s="34"/>
      <c r="AF69" s="34"/>
    </row>
    <row r="70" spans="1:32" x14ac:dyDescent="0.3">
      <c r="A70" s="4" t="s">
        <v>62</v>
      </c>
      <c r="B70" s="13">
        <v>196564</v>
      </c>
      <c r="C70" s="13">
        <v>205210441.59</v>
      </c>
      <c r="D70" s="13">
        <v>239669</v>
      </c>
      <c r="E70" s="13">
        <v>277051879.34000003</v>
      </c>
      <c r="F70" s="13">
        <v>238877</v>
      </c>
      <c r="G70" s="13">
        <v>268875409.62</v>
      </c>
      <c r="H70" s="13">
        <v>253635</v>
      </c>
      <c r="I70" s="13">
        <v>278648025.47000003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85">
        <v>0</v>
      </c>
      <c r="AA70" s="86">
        <v>0</v>
      </c>
      <c r="AC70" s="34"/>
      <c r="AD70" s="34"/>
      <c r="AE70" s="34"/>
      <c r="AF70" s="34"/>
    </row>
    <row r="71" spans="1:32" x14ac:dyDescent="0.3">
      <c r="A71" s="4" t="s">
        <v>63</v>
      </c>
      <c r="B71" s="13">
        <v>345168</v>
      </c>
      <c r="C71" s="13">
        <v>198913414.5</v>
      </c>
      <c r="D71" s="13">
        <v>384946</v>
      </c>
      <c r="E71" s="13">
        <v>244058065.53999999</v>
      </c>
      <c r="F71" s="13">
        <v>395466</v>
      </c>
      <c r="G71" s="13">
        <v>252304985.55000001</v>
      </c>
      <c r="H71" s="13">
        <v>432102</v>
      </c>
      <c r="I71" s="13">
        <v>264089791.66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85">
        <v>0</v>
      </c>
      <c r="AA71" s="86">
        <v>0</v>
      </c>
      <c r="AC71" s="34"/>
      <c r="AD71" s="34"/>
      <c r="AE71" s="34"/>
      <c r="AF71" s="34"/>
    </row>
    <row r="72" spans="1:32" x14ac:dyDescent="0.3">
      <c r="A72" s="4" t="s">
        <v>64</v>
      </c>
      <c r="B72" s="13">
        <v>50869</v>
      </c>
      <c r="C72" s="13">
        <v>23578382.960000001</v>
      </c>
      <c r="D72" s="13">
        <v>57890</v>
      </c>
      <c r="E72" s="13">
        <v>31497323.82</v>
      </c>
      <c r="F72" s="13">
        <v>58249</v>
      </c>
      <c r="G72" s="13">
        <v>29658825.670000002</v>
      </c>
      <c r="H72" s="13">
        <v>61865</v>
      </c>
      <c r="I72" s="13">
        <v>37272469.5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85">
        <v>0</v>
      </c>
      <c r="AA72" s="86">
        <v>0</v>
      </c>
      <c r="AC72" s="34"/>
      <c r="AD72" s="34"/>
      <c r="AE72" s="34"/>
      <c r="AF72" s="34"/>
    </row>
    <row r="73" spans="1:32" x14ac:dyDescent="0.3">
      <c r="A73" s="4" t="s">
        <v>65</v>
      </c>
      <c r="B73" s="13">
        <v>83228</v>
      </c>
      <c r="C73" s="13">
        <v>34641554.450000003</v>
      </c>
      <c r="D73" s="13">
        <v>91173</v>
      </c>
      <c r="E73" s="13">
        <v>37638076.640000001</v>
      </c>
      <c r="F73" s="13">
        <v>92235</v>
      </c>
      <c r="G73" s="13">
        <v>37866808.730000004</v>
      </c>
      <c r="H73" s="13">
        <v>97264</v>
      </c>
      <c r="I73" s="13">
        <v>40170777.719999999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85">
        <v>0</v>
      </c>
      <c r="AA73" s="86">
        <v>0</v>
      </c>
      <c r="AC73" s="34"/>
      <c r="AD73" s="34"/>
      <c r="AE73" s="34"/>
      <c r="AF73" s="34"/>
    </row>
    <row r="74" spans="1:32" x14ac:dyDescent="0.3">
      <c r="A74" s="4" t="s">
        <v>66</v>
      </c>
      <c r="B74" s="13">
        <v>430524</v>
      </c>
      <c r="C74" s="13">
        <v>255036568.72999999</v>
      </c>
      <c r="D74" s="13">
        <v>472435</v>
      </c>
      <c r="E74" s="13">
        <v>298377590.88</v>
      </c>
      <c r="F74" s="13">
        <v>502334</v>
      </c>
      <c r="G74" s="13">
        <v>304077336.93000001</v>
      </c>
      <c r="H74" s="13">
        <v>514301</v>
      </c>
      <c r="I74" s="13">
        <v>314121792.22000003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85">
        <v>0</v>
      </c>
      <c r="AA74" s="86">
        <v>0</v>
      </c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85">
        <v>0</v>
      </c>
      <c r="AA75" s="86">
        <v>0</v>
      </c>
      <c r="AC75" s="34"/>
      <c r="AD75" s="34"/>
      <c r="AE75" s="34"/>
      <c r="AF75" s="34"/>
    </row>
    <row r="76" spans="1:32" x14ac:dyDescent="0.3">
      <c r="A76" s="6" t="s">
        <v>67</v>
      </c>
      <c r="B76" s="22">
        <v>5259918</v>
      </c>
      <c r="C76" s="17">
        <v>3651870404.6900005</v>
      </c>
      <c r="D76" s="17">
        <v>5640315</v>
      </c>
      <c r="E76" s="17">
        <v>4596664721.8800001</v>
      </c>
      <c r="F76" s="22">
        <v>6052560</v>
      </c>
      <c r="G76" s="22">
        <v>4439564696.0800009</v>
      </c>
      <c r="H76" s="22">
        <v>6242593</v>
      </c>
      <c r="I76" s="22">
        <v>4697942919.9200001</v>
      </c>
      <c r="J76" s="22">
        <v>0</v>
      </c>
      <c r="K76" s="18">
        <v>0</v>
      </c>
      <c r="L76" s="18">
        <v>0</v>
      </c>
      <c r="M76" s="18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18">
        <v>0</v>
      </c>
      <c r="AA76" s="17">
        <v>0</v>
      </c>
      <c r="AC76" s="34"/>
      <c r="AD76" s="34"/>
      <c r="AE76" s="34"/>
      <c r="AF76" s="34"/>
    </row>
    <row r="77" spans="1:32" x14ac:dyDescent="0.3">
      <c r="A77" s="4" t="s">
        <v>68</v>
      </c>
      <c r="B77" s="13">
        <v>2267365</v>
      </c>
      <c r="C77" s="13">
        <v>1980372979.97</v>
      </c>
      <c r="D77" s="13">
        <v>2414391</v>
      </c>
      <c r="E77" s="13">
        <v>2464381258.4099998</v>
      </c>
      <c r="F77" s="13">
        <v>2538402</v>
      </c>
      <c r="G77" s="13">
        <v>2413168033.5599999</v>
      </c>
      <c r="H77" s="13">
        <v>2558950</v>
      </c>
      <c r="I77" s="13">
        <v>2499959876.5599999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85">
        <v>0</v>
      </c>
      <c r="AA77" s="86">
        <v>0</v>
      </c>
      <c r="AC77" s="34"/>
      <c r="AD77" s="34"/>
      <c r="AE77" s="34"/>
      <c r="AF77" s="34"/>
    </row>
    <row r="78" spans="1:32" x14ac:dyDescent="0.3">
      <c r="A78" s="4" t="s">
        <v>69</v>
      </c>
      <c r="B78" s="13">
        <v>506440</v>
      </c>
      <c r="C78" s="13">
        <v>297081330.58000004</v>
      </c>
      <c r="D78" s="13">
        <v>554383</v>
      </c>
      <c r="E78" s="13">
        <v>348427181.43000001</v>
      </c>
      <c r="F78" s="13">
        <v>624677</v>
      </c>
      <c r="G78" s="13">
        <v>390772645.63</v>
      </c>
      <c r="H78" s="13">
        <v>645262</v>
      </c>
      <c r="I78" s="13">
        <v>394272028.17000002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85">
        <v>0</v>
      </c>
      <c r="AA78" s="86">
        <v>0</v>
      </c>
      <c r="AC78" s="34"/>
      <c r="AD78" s="34"/>
      <c r="AE78" s="34"/>
      <c r="AF78" s="34"/>
    </row>
    <row r="79" spans="1:32" x14ac:dyDescent="0.3">
      <c r="A79" s="4" t="s">
        <v>70</v>
      </c>
      <c r="B79" s="13">
        <v>329162</v>
      </c>
      <c r="C79" s="13">
        <v>238693582.75</v>
      </c>
      <c r="D79" s="13">
        <v>368232</v>
      </c>
      <c r="E79" s="13">
        <v>328243350.56999999</v>
      </c>
      <c r="F79" s="13">
        <v>397270</v>
      </c>
      <c r="G79" s="13">
        <v>270056285.64999998</v>
      </c>
      <c r="H79" s="13">
        <v>411545</v>
      </c>
      <c r="I79" s="13">
        <v>294790733.30000001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85">
        <v>0</v>
      </c>
      <c r="AA79" s="86">
        <v>0</v>
      </c>
      <c r="AC79" s="34"/>
      <c r="AD79" s="34"/>
      <c r="AE79" s="34"/>
      <c r="AF79" s="34"/>
    </row>
    <row r="80" spans="1:32" x14ac:dyDescent="0.3">
      <c r="A80" s="4" t="s">
        <v>71</v>
      </c>
      <c r="B80" s="13">
        <v>312332</v>
      </c>
      <c r="C80" s="13">
        <v>173127202.08000001</v>
      </c>
      <c r="D80" s="13">
        <v>342477</v>
      </c>
      <c r="E80" s="13">
        <v>213536129</v>
      </c>
      <c r="F80" s="13">
        <v>371543</v>
      </c>
      <c r="G80" s="13">
        <v>229959481.72</v>
      </c>
      <c r="H80" s="13">
        <v>380741</v>
      </c>
      <c r="I80" s="13">
        <v>252086183.19999999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85">
        <v>0</v>
      </c>
      <c r="AA80" s="86">
        <v>0</v>
      </c>
      <c r="AC80" s="34"/>
      <c r="AD80" s="34"/>
      <c r="AE80" s="34"/>
      <c r="AF80" s="34"/>
    </row>
    <row r="81" spans="1:32" x14ac:dyDescent="0.3">
      <c r="A81" s="4" t="s">
        <v>72</v>
      </c>
      <c r="B81" s="13">
        <v>51840</v>
      </c>
      <c r="C81" s="13">
        <v>36719321.969999999</v>
      </c>
      <c r="D81" s="13">
        <v>60216</v>
      </c>
      <c r="E81" s="13">
        <v>50547839.130000003</v>
      </c>
      <c r="F81" s="13">
        <v>72876</v>
      </c>
      <c r="G81" s="13">
        <v>61967355.799999997</v>
      </c>
      <c r="H81" s="13">
        <v>79035</v>
      </c>
      <c r="I81" s="13">
        <v>59079852.060000002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85">
        <v>0</v>
      </c>
      <c r="AA81" s="86">
        <v>0</v>
      </c>
      <c r="AC81" s="34"/>
      <c r="AD81" s="34"/>
      <c r="AE81" s="34"/>
      <c r="AF81" s="34"/>
    </row>
    <row r="82" spans="1:32" x14ac:dyDescent="0.3">
      <c r="A82" s="4" t="s">
        <v>73</v>
      </c>
      <c r="B82" s="13">
        <v>147630</v>
      </c>
      <c r="C82" s="13">
        <v>78390082.819999993</v>
      </c>
      <c r="D82" s="13">
        <v>164434</v>
      </c>
      <c r="E82" s="13">
        <v>90190322.980000004</v>
      </c>
      <c r="F82" s="13">
        <v>181669</v>
      </c>
      <c r="G82" s="13">
        <v>103504638.48999999</v>
      </c>
      <c r="H82" s="13">
        <v>204581</v>
      </c>
      <c r="I82" s="13">
        <v>109966330.18000001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85">
        <v>0</v>
      </c>
      <c r="AA82" s="86">
        <v>0</v>
      </c>
      <c r="AC82" s="34"/>
      <c r="AD82" s="34"/>
      <c r="AE82" s="34"/>
      <c r="AF82" s="34"/>
    </row>
    <row r="83" spans="1:32" x14ac:dyDescent="0.3">
      <c r="A83" s="4" t="s">
        <v>74</v>
      </c>
      <c r="B83" s="13">
        <v>248051</v>
      </c>
      <c r="C83" s="13">
        <v>78296756.260000005</v>
      </c>
      <c r="D83" s="13">
        <v>251591</v>
      </c>
      <c r="E83" s="13">
        <v>73603860.810000002</v>
      </c>
      <c r="F83" s="13">
        <v>286154</v>
      </c>
      <c r="G83" s="13">
        <v>80264482.25</v>
      </c>
      <c r="H83" s="13">
        <v>306176</v>
      </c>
      <c r="I83" s="13">
        <v>95567718.25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85">
        <v>0</v>
      </c>
      <c r="AA83" s="86">
        <v>0</v>
      </c>
      <c r="AC83" s="34"/>
      <c r="AD83" s="34"/>
      <c r="AE83" s="34"/>
      <c r="AF83" s="34"/>
    </row>
    <row r="84" spans="1:32" x14ac:dyDescent="0.3">
      <c r="A84" s="4" t="s">
        <v>75</v>
      </c>
      <c r="B84" s="13">
        <v>94152</v>
      </c>
      <c r="C84" s="13">
        <v>50327924.090000004</v>
      </c>
      <c r="D84" s="13">
        <v>109725</v>
      </c>
      <c r="E84" s="13">
        <v>62142636.630000003</v>
      </c>
      <c r="F84" s="13">
        <v>123181</v>
      </c>
      <c r="G84" s="13">
        <v>68631929.459999993</v>
      </c>
      <c r="H84" s="13">
        <v>124501</v>
      </c>
      <c r="I84" s="13">
        <v>72590044.030000001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85">
        <v>0</v>
      </c>
      <c r="AA84" s="86">
        <v>0</v>
      </c>
      <c r="AC84" s="34"/>
      <c r="AD84" s="34"/>
      <c r="AE84" s="34"/>
      <c r="AF84" s="34"/>
    </row>
    <row r="85" spans="1:32" x14ac:dyDescent="0.3">
      <c r="A85" s="4" t="s">
        <v>76</v>
      </c>
      <c r="B85" s="13">
        <v>66423</v>
      </c>
      <c r="C85" s="13">
        <v>42729202.43</v>
      </c>
      <c r="D85" s="13">
        <v>76325</v>
      </c>
      <c r="E85" s="13">
        <v>51627540.689999998</v>
      </c>
      <c r="F85" s="13">
        <v>88664</v>
      </c>
      <c r="G85" s="13">
        <v>54683624.590000004</v>
      </c>
      <c r="H85" s="13">
        <v>94951</v>
      </c>
      <c r="I85" s="13">
        <v>59546764.140000001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85">
        <v>0</v>
      </c>
      <c r="AA85" s="86">
        <v>0</v>
      </c>
      <c r="AC85" s="34"/>
      <c r="AD85" s="34"/>
      <c r="AE85" s="34"/>
      <c r="AF85" s="34"/>
    </row>
    <row r="86" spans="1:32" x14ac:dyDescent="0.3">
      <c r="A86" s="4" t="s">
        <v>77</v>
      </c>
      <c r="B86" s="13">
        <v>719521</v>
      </c>
      <c r="C86" s="13">
        <v>438947135.47000003</v>
      </c>
      <c r="D86" s="13">
        <v>756521</v>
      </c>
      <c r="E86" s="13">
        <v>551446857.71000004</v>
      </c>
      <c r="F86" s="13">
        <v>796072</v>
      </c>
      <c r="G86" s="13">
        <v>516210158.70999998</v>
      </c>
      <c r="H86" s="13">
        <v>830570</v>
      </c>
      <c r="I86" s="13">
        <v>554414239.07999992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85">
        <v>0</v>
      </c>
      <c r="AA86" s="86">
        <v>0</v>
      </c>
      <c r="AC86" s="34"/>
      <c r="AD86" s="34"/>
      <c r="AE86" s="34"/>
      <c r="AF86" s="34"/>
    </row>
    <row r="87" spans="1:32" x14ac:dyDescent="0.3">
      <c r="A87" s="4" t="s">
        <v>78</v>
      </c>
      <c r="B87" s="13">
        <v>164906</v>
      </c>
      <c r="C87" s="13">
        <v>68588894.030000001</v>
      </c>
      <c r="D87" s="13">
        <v>169115</v>
      </c>
      <c r="E87" s="13">
        <v>130390998.84</v>
      </c>
      <c r="F87" s="13">
        <v>163735</v>
      </c>
      <c r="G87" s="13">
        <v>70300750.5</v>
      </c>
      <c r="H87" s="13">
        <v>175105</v>
      </c>
      <c r="I87" s="13">
        <v>91184583.810000002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85">
        <v>0</v>
      </c>
      <c r="AA87" s="86">
        <v>0</v>
      </c>
      <c r="AC87" s="34"/>
      <c r="AD87" s="34"/>
      <c r="AE87" s="34"/>
      <c r="AF87" s="34"/>
    </row>
    <row r="88" spans="1:32" x14ac:dyDescent="0.3">
      <c r="A88" s="4" t="s">
        <v>79</v>
      </c>
      <c r="B88" s="13">
        <v>224548</v>
      </c>
      <c r="C88" s="13">
        <v>92366062.25</v>
      </c>
      <c r="D88" s="13">
        <v>232996</v>
      </c>
      <c r="E88" s="13">
        <v>87442028.890000001</v>
      </c>
      <c r="F88" s="13">
        <v>259225</v>
      </c>
      <c r="G88" s="13">
        <v>88230063.859999999</v>
      </c>
      <c r="H88" s="13">
        <v>277508</v>
      </c>
      <c r="I88" s="13">
        <v>112298760.41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85">
        <v>0</v>
      </c>
      <c r="AA88" s="86">
        <v>0</v>
      </c>
      <c r="AC88" s="34"/>
      <c r="AD88" s="34"/>
      <c r="AE88" s="34"/>
      <c r="AF88" s="34"/>
    </row>
    <row r="89" spans="1:32" x14ac:dyDescent="0.3">
      <c r="A89" s="4" t="s">
        <v>80</v>
      </c>
      <c r="B89" s="13">
        <v>20424</v>
      </c>
      <c r="C89" s="13">
        <v>20704944.07</v>
      </c>
      <c r="D89" s="13">
        <v>24514</v>
      </c>
      <c r="E89" s="13">
        <v>24060847.949999999</v>
      </c>
      <c r="F89" s="13">
        <v>27679</v>
      </c>
      <c r="G89" s="13">
        <v>26760625.890000001</v>
      </c>
      <c r="H89" s="13">
        <v>29261</v>
      </c>
      <c r="I89" s="13">
        <v>26129427.309999999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85">
        <v>0</v>
      </c>
      <c r="AA89" s="86">
        <v>0</v>
      </c>
      <c r="AC89" s="34"/>
      <c r="AD89" s="34"/>
      <c r="AE89" s="34"/>
      <c r="AF89" s="34"/>
    </row>
    <row r="90" spans="1:32" x14ac:dyDescent="0.3">
      <c r="A90" s="4" t="s">
        <v>81</v>
      </c>
      <c r="B90" s="13">
        <v>60737</v>
      </c>
      <c r="C90" s="13">
        <v>27041004.140000001</v>
      </c>
      <c r="D90" s="13">
        <v>66112</v>
      </c>
      <c r="E90" s="13">
        <v>33396317.32</v>
      </c>
      <c r="F90" s="13">
        <v>68731</v>
      </c>
      <c r="G90" s="13">
        <v>28166322.920000002</v>
      </c>
      <c r="H90" s="13">
        <v>73593</v>
      </c>
      <c r="I90" s="13">
        <v>42911566.630000003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85">
        <v>0</v>
      </c>
      <c r="AA90" s="86">
        <v>0</v>
      </c>
      <c r="AC90" s="34"/>
      <c r="AD90" s="34"/>
      <c r="AE90" s="34"/>
      <c r="AF90" s="34"/>
    </row>
    <row r="91" spans="1:32" x14ac:dyDescent="0.3">
      <c r="A91" s="4" t="s">
        <v>82</v>
      </c>
      <c r="B91" s="13">
        <v>46387</v>
      </c>
      <c r="C91" s="13">
        <v>28483981.780000001</v>
      </c>
      <c r="D91" s="13">
        <v>49283</v>
      </c>
      <c r="E91" s="13">
        <v>87227551.519999996</v>
      </c>
      <c r="F91" s="13">
        <v>52682</v>
      </c>
      <c r="G91" s="13">
        <v>36888297.049999997</v>
      </c>
      <c r="H91" s="13">
        <v>50814</v>
      </c>
      <c r="I91" s="13">
        <v>33144812.789999999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85">
        <v>0</v>
      </c>
      <c r="AA91" s="86">
        <v>0</v>
      </c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85">
        <v>0</v>
      </c>
      <c r="AA92" s="86">
        <v>0</v>
      </c>
      <c r="AC92" s="34"/>
      <c r="AD92" s="34"/>
      <c r="AE92" s="34"/>
      <c r="AF92" s="34"/>
    </row>
    <row r="93" spans="1:32" x14ac:dyDescent="0.3">
      <c r="A93" s="6" t="s">
        <v>83</v>
      </c>
      <c r="B93" s="22">
        <v>8582401</v>
      </c>
      <c r="C93" s="17">
        <v>3230176309.0399995</v>
      </c>
      <c r="D93" s="17">
        <v>8869873</v>
      </c>
      <c r="E93" s="17">
        <v>3736655249.6300001</v>
      </c>
      <c r="F93" s="22">
        <v>9274365</v>
      </c>
      <c r="G93" s="22">
        <v>3941387279.1000004</v>
      </c>
      <c r="H93" s="22">
        <v>9903425</v>
      </c>
      <c r="I93" s="22">
        <v>4422536459.8800011</v>
      </c>
      <c r="J93" s="22">
        <v>0</v>
      </c>
      <c r="K93" s="22">
        <v>0</v>
      </c>
      <c r="L93" s="18">
        <v>0</v>
      </c>
      <c r="M93" s="18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18">
        <v>0</v>
      </c>
      <c r="AA93" s="17">
        <v>0</v>
      </c>
      <c r="AC93" s="34"/>
      <c r="AD93" s="34"/>
      <c r="AE93" s="34"/>
      <c r="AF93" s="34"/>
    </row>
    <row r="94" spans="1:32" x14ac:dyDescent="0.3">
      <c r="A94" s="4" t="s">
        <v>84</v>
      </c>
      <c r="B94" s="13">
        <v>1986905</v>
      </c>
      <c r="C94" s="13">
        <v>1019583705.52</v>
      </c>
      <c r="D94" s="13">
        <v>2047519</v>
      </c>
      <c r="E94" s="13">
        <v>1113240417.45</v>
      </c>
      <c r="F94" s="13">
        <v>2075540</v>
      </c>
      <c r="G94" s="13">
        <v>1162113247.74</v>
      </c>
      <c r="H94" s="13">
        <v>2153123</v>
      </c>
      <c r="I94" s="13">
        <v>1269543673.8299999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85">
        <v>0</v>
      </c>
      <c r="AA94" s="86">
        <v>0</v>
      </c>
      <c r="AC94" s="34"/>
      <c r="AD94" s="34"/>
      <c r="AE94" s="34"/>
      <c r="AF94" s="34"/>
    </row>
    <row r="95" spans="1:32" x14ac:dyDescent="0.3">
      <c r="A95" s="4" t="s">
        <v>85</v>
      </c>
      <c r="B95" s="13">
        <v>542903</v>
      </c>
      <c r="C95" s="13">
        <v>193114349.19</v>
      </c>
      <c r="D95" s="13">
        <v>553223</v>
      </c>
      <c r="E95" s="13">
        <v>227019111.06999999</v>
      </c>
      <c r="F95" s="13">
        <v>582596</v>
      </c>
      <c r="G95" s="13">
        <v>233526907.02000001</v>
      </c>
      <c r="H95" s="13">
        <v>620950</v>
      </c>
      <c r="I95" s="13">
        <v>236956964.63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85">
        <v>0</v>
      </c>
      <c r="AA95" s="86">
        <v>0</v>
      </c>
      <c r="AC95" s="34"/>
      <c r="AD95" s="34"/>
      <c r="AE95" s="34"/>
      <c r="AF95" s="34"/>
    </row>
    <row r="96" spans="1:32" x14ac:dyDescent="0.3">
      <c r="A96" s="4" t="s">
        <v>86</v>
      </c>
      <c r="B96" s="13">
        <v>41254</v>
      </c>
      <c r="C96" s="13">
        <v>18733906.010000002</v>
      </c>
      <c r="D96" s="13">
        <v>46346</v>
      </c>
      <c r="E96" s="13">
        <v>25161573.809999999</v>
      </c>
      <c r="F96" s="13">
        <v>49183</v>
      </c>
      <c r="G96" s="13">
        <v>27032002.469999999</v>
      </c>
      <c r="H96" s="13">
        <v>55895</v>
      </c>
      <c r="I96" s="13">
        <v>29369946.949999999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85">
        <v>0</v>
      </c>
      <c r="AA96" s="86">
        <v>0</v>
      </c>
      <c r="AC96" s="34"/>
      <c r="AD96" s="34"/>
      <c r="AE96" s="34"/>
      <c r="AF96" s="34"/>
    </row>
    <row r="97" spans="1:32" x14ac:dyDescent="0.3">
      <c r="A97" s="4" t="s">
        <v>87</v>
      </c>
      <c r="B97" s="13">
        <v>684093</v>
      </c>
      <c r="C97" s="13">
        <v>206175400.06</v>
      </c>
      <c r="D97" s="13">
        <v>689177</v>
      </c>
      <c r="E97" s="13">
        <v>238168929.56</v>
      </c>
      <c r="F97" s="13">
        <v>740089</v>
      </c>
      <c r="G97" s="13">
        <v>269134379.76999998</v>
      </c>
      <c r="H97" s="13">
        <v>820228</v>
      </c>
      <c r="I97" s="13">
        <v>322192082.57999998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85">
        <v>0</v>
      </c>
      <c r="AA97" s="86">
        <v>0</v>
      </c>
      <c r="AC97" s="34"/>
      <c r="AD97" s="34"/>
      <c r="AE97" s="34"/>
      <c r="AF97" s="34"/>
    </row>
    <row r="98" spans="1:32" x14ac:dyDescent="0.3">
      <c r="A98" s="4" t="s">
        <v>88</v>
      </c>
      <c r="B98" s="13">
        <v>166316</v>
      </c>
      <c r="C98" s="13">
        <v>48517994.850000001</v>
      </c>
      <c r="D98" s="13">
        <v>175397</v>
      </c>
      <c r="E98" s="13">
        <v>58740144.399999999</v>
      </c>
      <c r="F98" s="13">
        <v>182701</v>
      </c>
      <c r="G98" s="13">
        <v>62711903.189999998</v>
      </c>
      <c r="H98" s="13">
        <v>194556</v>
      </c>
      <c r="I98" s="13">
        <v>71902135.349999994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85">
        <v>0</v>
      </c>
      <c r="AA98" s="86">
        <v>0</v>
      </c>
      <c r="AC98" s="34"/>
      <c r="AD98" s="34"/>
      <c r="AE98" s="34"/>
      <c r="AF98" s="34"/>
    </row>
    <row r="99" spans="1:32" x14ac:dyDescent="0.3">
      <c r="A99" s="4" t="s">
        <v>89</v>
      </c>
      <c r="B99" s="13">
        <v>88555</v>
      </c>
      <c r="C99" s="13">
        <v>28823360.789999999</v>
      </c>
      <c r="D99" s="13">
        <v>101354</v>
      </c>
      <c r="E99" s="13">
        <v>35279867.75</v>
      </c>
      <c r="F99" s="13">
        <v>105716</v>
      </c>
      <c r="G99" s="13">
        <v>37406260.439999998</v>
      </c>
      <c r="H99" s="13">
        <v>115628</v>
      </c>
      <c r="I99" s="13">
        <v>39902013.630000003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85">
        <v>0</v>
      </c>
      <c r="AA99" s="86">
        <v>0</v>
      </c>
      <c r="AC99" s="34"/>
      <c r="AD99" s="34"/>
      <c r="AE99" s="34"/>
      <c r="AF99" s="34"/>
    </row>
    <row r="100" spans="1:32" x14ac:dyDescent="0.3">
      <c r="A100" s="4" t="s">
        <v>90</v>
      </c>
      <c r="B100" s="13">
        <v>176321</v>
      </c>
      <c r="C100" s="13">
        <v>40489692.460000001</v>
      </c>
      <c r="D100" s="13">
        <v>185975</v>
      </c>
      <c r="E100" s="13">
        <v>49894428.039999999</v>
      </c>
      <c r="F100" s="13">
        <v>205556</v>
      </c>
      <c r="G100" s="13">
        <v>60515451.170000002</v>
      </c>
      <c r="H100" s="13">
        <v>224325</v>
      </c>
      <c r="I100" s="13">
        <v>67833799.670000002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85">
        <v>0</v>
      </c>
      <c r="AA100" s="86">
        <v>0</v>
      </c>
      <c r="AC100" s="34"/>
      <c r="AD100" s="34"/>
      <c r="AE100" s="34"/>
      <c r="AF100" s="34"/>
    </row>
    <row r="101" spans="1:32" x14ac:dyDescent="0.3">
      <c r="A101" s="4" t="s">
        <v>91</v>
      </c>
      <c r="B101" s="13">
        <v>447593</v>
      </c>
      <c r="C101" s="13">
        <v>164800256.77000001</v>
      </c>
      <c r="D101" s="13">
        <v>503837</v>
      </c>
      <c r="E101" s="13">
        <v>221782787.74000001</v>
      </c>
      <c r="F101" s="13">
        <v>548422</v>
      </c>
      <c r="G101" s="13">
        <v>223807276.78</v>
      </c>
      <c r="H101" s="13">
        <v>588829</v>
      </c>
      <c r="I101" s="13">
        <v>248534641.61000001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85">
        <v>0</v>
      </c>
      <c r="AA101" s="86">
        <v>0</v>
      </c>
      <c r="AC101" s="34"/>
      <c r="AD101" s="34"/>
      <c r="AE101" s="34"/>
      <c r="AF101" s="34"/>
    </row>
    <row r="102" spans="1:32" x14ac:dyDescent="0.3">
      <c r="A102" s="4" t="s">
        <v>92</v>
      </c>
      <c r="B102" s="13">
        <v>394658</v>
      </c>
      <c r="C102" s="13">
        <v>133560505.47</v>
      </c>
      <c r="D102" s="13">
        <v>419462</v>
      </c>
      <c r="E102" s="13">
        <v>161864140.81999999</v>
      </c>
      <c r="F102" s="13">
        <v>445011</v>
      </c>
      <c r="G102" s="13">
        <v>170654814.62</v>
      </c>
      <c r="H102" s="13">
        <v>470053</v>
      </c>
      <c r="I102" s="13">
        <v>173752592.34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85">
        <v>0</v>
      </c>
      <c r="AA102" s="86">
        <v>0</v>
      </c>
      <c r="AC102" s="34"/>
      <c r="AD102" s="34"/>
      <c r="AE102" s="34"/>
      <c r="AF102" s="34"/>
    </row>
    <row r="103" spans="1:32" x14ac:dyDescent="0.3">
      <c r="A103" s="4" t="s">
        <v>93</v>
      </c>
      <c r="B103" s="13">
        <v>520972</v>
      </c>
      <c r="C103" s="13">
        <v>171318772.80000001</v>
      </c>
      <c r="D103" s="13">
        <v>526323</v>
      </c>
      <c r="E103" s="13">
        <v>201598547.44999999</v>
      </c>
      <c r="F103" s="13">
        <v>552979</v>
      </c>
      <c r="G103" s="13">
        <v>213251117.34999999</v>
      </c>
      <c r="H103" s="13">
        <v>613232</v>
      </c>
      <c r="I103" s="13">
        <v>267397607.08000001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85">
        <v>0</v>
      </c>
      <c r="AA103" s="86">
        <v>0</v>
      </c>
      <c r="AC103" s="34"/>
      <c r="AD103" s="34"/>
      <c r="AE103" s="34"/>
      <c r="AF103" s="34"/>
    </row>
    <row r="104" spans="1:32" x14ac:dyDescent="0.3">
      <c r="A104" s="4" t="s">
        <v>94</v>
      </c>
      <c r="B104" s="13">
        <v>1086067</v>
      </c>
      <c r="C104" s="13">
        <v>525891279.19999999</v>
      </c>
      <c r="D104" s="13">
        <v>1137483</v>
      </c>
      <c r="E104" s="13">
        <v>587794220.36000001</v>
      </c>
      <c r="F104" s="13">
        <v>1209353</v>
      </c>
      <c r="G104" s="13">
        <v>626910894.00999999</v>
      </c>
      <c r="H104" s="13">
        <v>1281775</v>
      </c>
      <c r="I104" s="13">
        <v>742773048.47000003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85">
        <v>0</v>
      </c>
      <c r="AA104" s="86">
        <v>0</v>
      </c>
      <c r="AC104" s="34"/>
      <c r="AD104" s="34"/>
      <c r="AE104" s="34"/>
      <c r="AF104" s="34"/>
    </row>
    <row r="105" spans="1:32" x14ac:dyDescent="0.3">
      <c r="A105" s="4" t="s">
        <v>95</v>
      </c>
      <c r="B105" s="13">
        <v>247632</v>
      </c>
      <c r="C105" s="13">
        <v>68472399.530000001</v>
      </c>
      <c r="D105" s="13">
        <v>249405</v>
      </c>
      <c r="E105" s="13">
        <v>76045346.299999997</v>
      </c>
      <c r="F105" s="13">
        <v>247725</v>
      </c>
      <c r="G105" s="13">
        <v>75731850.719999999</v>
      </c>
      <c r="H105" s="13">
        <v>263030</v>
      </c>
      <c r="I105" s="13">
        <v>92918759.260000005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85">
        <v>0</v>
      </c>
      <c r="AA105" s="86">
        <v>0</v>
      </c>
      <c r="AC105" s="34"/>
      <c r="AD105" s="34"/>
      <c r="AE105" s="34"/>
      <c r="AF105" s="34"/>
    </row>
    <row r="106" spans="1:32" x14ac:dyDescent="0.3">
      <c r="A106" s="4" t="s">
        <v>96</v>
      </c>
      <c r="B106" s="13">
        <v>334749</v>
      </c>
      <c r="C106" s="13">
        <v>121962303.31</v>
      </c>
      <c r="D106" s="13">
        <v>344346</v>
      </c>
      <c r="E106" s="13">
        <v>149735008.34</v>
      </c>
      <c r="F106" s="13">
        <v>366398</v>
      </c>
      <c r="G106" s="13">
        <v>159156106.19</v>
      </c>
      <c r="H106" s="13">
        <v>392009</v>
      </c>
      <c r="I106" s="13">
        <v>176917318.41999999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85">
        <v>0</v>
      </c>
      <c r="AA106" s="86">
        <v>0</v>
      </c>
      <c r="AC106" s="34"/>
      <c r="AD106" s="34"/>
      <c r="AE106" s="34"/>
      <c r="AF106" s="34"/>
    </row>
    <row r="107" spans="1:32" x14ac:dyDescent="0.3">
      <c r="A107" s="4" t="s">
        <v>97</v>
      </c>
      <c r="B107" s="13">
        <v>322484</v>
      </c>
      <c r="C107" s="13">
        <v>93082577.349999994</v>
      </c>
      <c r="D107" s="13">
        <v>342425</v>
      </c>
      <c r="E107" s="13">
        <v>112933129.51000001</v>
      </c>
      <c r="F107" s="13">
        <v>353725</v>
      </c>
      <c r="G107" s="13">
        <v>118543240.09</v>
      </c>
      <c r="H107" s="13">
        <v>362458</v>
      </c>
      <c r="I107" s="13">
        <v>129964700.53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85">
        <v>0</v>
      </c>
      <c r="AA107" s="86">
        <v>0</v>
      </c>
      <c r="AC107" s="34"/>
      <c r="AD107" s="34"/>
      <c r="AE107" s="34"/>
      <c r="AF107" s="34"/>
    </row>
    <row r="108" spans="1:32" x14ac:dyDescent="0.3">
      <c r="A108" s="4" t="s">
        <v>98</v>
      </c>
      <c r="B108" s="13">
        <v>90554</v>
      </c>
      <c r="C108" s="13">
        <v>21477889.600000001</v>
      </c>
      <c r="D108" s="13">
        <v>84729</v>
      </c>
      <c r="E108" s="13">
        <v>23493388.93</v>
      </c>
      <c r="F108" s="13">
        <v>90771</v>
      </c>
      <c r="G108" s="13">
        <v>25795827.739999998</v>
      </c>
      <c r="H108" s="13">
        <v>110613</v>
      </c>
      <c r="I108" s="13">
        <v>29769492.98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85">
        <v>0</v>
      </c>
      <c r="AA108" s="86">
        <v>0</v>
      </c>
      <c r="AC108" s="34"/>
      <c r="AD108" s="34"/>
      <c r="AE108" s="34"/>
      <c r="AF108" s="34"/>
    </row>
    <row r="109" spans="1:32" x14ac:dyDescent="0.3">
      <c r="A109" s="4" t="s">
        <v>99</v>
      </c>
      <c r="B109" s="13">
        <v>505148</v>
      </c>
      <c r="C109" s="13">
        <v>154846604.16</v>
      </c>
      <c r="D109" s="13">
        <v>533306</v>
      </c>
      <c r="E109" s="13">
        <v>186026252.46000001</v>
      </c>
      <c r="F109" s="13">
        <v>551444</v>
      </c>
      <c r="G109" s="13">
        <v>186215796.09</v>
      </c>
      <c r="H109" s="13">
        <v>550583</v>
      </c>
      <c r="I109" s="13">
        <v>193650232.53999999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85">
        <v>0</v>
      </c>
      <c r="AA109" s="86">
        <v>0</v>
      </c>
      <c r="AC109" s="34"/>
      <c r="AD109" s="34"/>
      <c r="AE109" s="34"/>
      <c r="AF109" s="34"/>
    </row>
    <row r="110" spans="1:32" x14ac:dyDescent="0.3">
      <c r="A110" s="4" t="s">
        <v>100</v>
      </c>
      <c r="B110" s="13">
        <v>494552</v>
      </c>
      <c r="C110" s="13">
        <v>114089052.5</v>
      </c>
      <c r="D110" s="13">
        <v>505311</v>
      </c>
      <c r="E110" s="13">
        <v>135102188.38</v>
      </c>
      <c r="F110" s="13">
        <v>509485</v>
      </c>
      <c r="G110" s="13">
        <v>142059448.49000001</v>
      </c>
      <c r="H110" s="13">
        <v>540291</v>
      </c>
      <c r="I110" s="13">
        <v>161097510.27000001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85">
        <v>0</v>
      </c>
      <c r="AA110" s="86">
        <v>0</v>
      </c>
      <c r="AC110" s="34"/>
      <c r="AD110" s="34"/>
      <c r="AE110" s="34"/>
      <c r="AF110" s="34"/>
    </row>
    <row r="111" spans="1:32" x14ac:dyDescent="0.3">
      <c r="A111" s="4" t="s">
        <v>101</v>
      </c>
      <c r="B111" s="13">
        <v>222528</v>
      </c>
      <c r="C111" s="13">
        <v>31177059.789999999</v>
      </c>
      <c r="D111" s="13">
        <v>193896</v>
      </c>
      <c r="E111" s="13">
        <v>34723791.060000002</v>
      </c>
      <c r="F111" s="13">
        <v>210669</v>
      </c>
      <c r="G111" s="13">
        <v>38501289.57</v>
      </c>
      <c r="H111" s="13">
        <v>279119</v>
      </c>
      <c r="I111" s="13">
        <v>53497518.159999996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85">
        <v>0</v>
      </c>
      <c r="AA111" s="86">
        <v>0</v>
      </c>
      <c r="AC111" s="34"/>
      <c r="AD111" s="34"/>
      <c r="AE111" s="34"/>
      <c r="AF111" s="34"/>
    </row>
    <row r="112" spans="1:32" x14ac:dyDescent="0.3">
      <c r="A112" s="4" t="s">
        <v>102</v>
      </c>
      <c r="B112" s="13">
        <v>2974</v>
      </c>
      <c r="C112" s="13">
        <v>534825</v>
      </c>
      <c r="D112" s="13">
        <v>2758</v>
      </c>
      <c r="E112" s="13">
        <v>592455</v>
      </c>
      <c r="F112" s="13">
        <v>3078</v>
      </c>
      <c r="G112" s="13">
        <v>669985</v>
      </c>
      <c r="H112" s="13">
        <v>2463</v>
      </c>
      <c r="I112" s="13">
        <v>550872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85">
        <v>0</v>
      </c>
      <c r="AA112" s="86">
        <v>0</v>
      </c>
      <c r="AC112" s="34"/>
      <c r="AD112" s="34"/>
      <c r="AE112" s="34"/>
      <c r="AF112" s="34"/>
    </row>
    <row r="113" spans="1:32" x14ac:dyDescent="0.3">
      <c r="A113" s="4" t="s">
        <v>103</v>
      </c>
      <c r="B113" s="13">
        <v>220695</v>
      </c>
      <c r="C113" s="13">
        <v>72508946.680000007</v>
      </c>
      <c r="D113" s="13">
        <v>222523</v>
      </c>
      <c r="E113" s="13">
        <v>96034863.200000003</v>
      </c>
      <c r="F113" s="13">
        <v>238918</v>
      </c>
      <c r="G113" s="13">
        <v>106392444.65000001</v>
      </c>
      <c r="H113" s="13">
        <v>260201</v>
      </c>
      <c r="I113" s="13">
        <v>113229307.58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85">
        <v>0</v>
      </c>
      <c r="AA113" s="86">
        <v>0</v>
      </c>
      <c r="AC113" s="34"/>
      <c r="AD113" s="34"/>
      <c r="AE113" s="34"/>
      <c r="AF113" s="34"/>
    </row>
    <row r="114" spans="1:32" x14ac:dyDescent="0.3">
      <c r="A114" s="4" t="s">
        <v>104</v>
      </c>
      <c r="B114" s="13">
        <v>5091</v>
      </c>
      <c r="C114" s="13">
        <v>570177</v>
      </c>
      <c r="D114" s="13">
        <v>3820</v>
      </c>
      <c r="E114" s="13">
        <v>425348</v>
      </c>
      <c r="F114" s="13">
        <v>3895</v>
      </c>
      <c r="G114" s="13">
        <v>439459</v>
      </c>
      <c r="H114" s="13">
        <v>3100</v>
      </c>
      <c r="I114" s="13">
        <v>299357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85">
        <v>0</v>
      </c>
      <c r="AA114" s="86">
        <v>0</v>
      </c>
      <c r="AC114" s="34"/>
      <c r="AD114" s="34"/>
      <c r="AE114" s="34"/>
      <c r="AF114" s="34"/>
    </row>
    <row r="115" spans="1:32" x14ac:dyDescent="0.3">
      <c r="A115" s="4" t="s">
        <v>105</v>
      </c>
      <c r="B115" s="13">
        <v>357</v>
      </c>
      <c r="C115" s="13">
        <v>445251</v>
      </c>
      <c r="D115" s="13">
        <v>1258</v>
      </c>
      <c r="E115" s="13">
        <v>999310</v>
      </c>
      <c r="F115" s="13">
        <v>1111</v>
      </c>
      <c r="G115" s="13">
        <v>817577</v>
      </c>
      <c r="H115" s="13">
        <v>964</v>
      </c>
      <c r="I115" s="13">
        <v>482885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85">
        <v>0</v>
      </c>
      <c r="AA115" s="86">
        <v>0</v>
      </c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85">
        <v>0</v>
      </c>
      <c r="AA116" s="86">
        <v>0</v>
      </c>
      <c r="AC116" s="34"/>
      <c r="AD116" s="34"/>
      <c r="AE116" s="34"/>
      <c r="AF116" s="34"/>
    </row>
    <row r="117" spans="1:32" x14ac:dyDescent="0.3">
      <c r="A117" s="6" t="s">
        <v>106</v>
      </c>
      <c r="B117" s="22">
        <v>15271861</v>
      </c>
      <c r="C117" s="17">
        <v>6778854914.9299994</v>
      </c>
      <c r="D117" s="17">
        <v>15532076</v>
      </c>
      <c r="E117" s="17">
        <v>7259322419.3100004</v>
      </c>
      <c r="F117" s="22">
        <v>16577005</v>
      </c>
      <c r="G117" s="22">
        <v>7765231344.0800009</v>
      </c>
      <c r="H117" s="22">
        <v>17666816</v>
      </c>
      <c r="I117" s="22">
        <v>8309243604.8399992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18">
        <v>0</v>
      </c>
      <c r="AA117" s="17">
        <v>0</v>
      </c>
      <c r="AC117" s="34"/>
      <c r="AD117" s="34"/>
      <c r="AE117" s="34"/>
      <c r="AF117" s="34"/>
    </row>
    <row r="118" spans="1:32" x14ac:dyDescent="0.3">
      <c r="A118" s="4" t="s">
        <v>107</v>
      </c>
      <c r="B118" s="13">
        <v>4914645</v>
      </c>
      <c r="C118" s="13">
        <v>3132401753.3299999</v>
      </c>
      <c r="D118" s="13">
        <v>5115435</v>
      </c>
      <c r="E118" s="13">
        <v>3378927878.7800002</v>
      </c>
      <c r="F118" s="13">
        <v>5464213</v>
      </c>
      <c r="G118" s="13">
        <v>3589918537.8299999</v>
      </c>
      <c r="H118" s="13">
        <v>5557909</v>
      </c>
      <c r="I118" s="13">
        <v>3842426502.8499999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85">
        <v>0</v>
      </c>
      <c r="AA118" s="86">
        <v>0</v>
      </c>
      <c r="AC118" s="34"/>
      <c r="AD118" s="34"/>
      <c r="AE118" s="34"/>
      <c r="AF118" s="34"/>
    </row>
    <row r="119" spans="1:32" x14ac:dyDescent="0.3">
      <c r="A119" s="4" t="s">
        <v>108</v>
      </c>
      <c r="B119" s="13">
        <v>2138928</v>
      </c>
      <c r="C119" s="13">
        <v>1188253756.52</v>
      </c>
      <c r="D119" s="13">
        <v>2218503</v>
      </c>
      <c r="E119" s="13">
        <v>1218764721.0799999</v>
      </c>
      <c r="F119" s="13">
        <v>2294619</v>
      </c>
      <c r="G119" s="13">
        <v>1282690825.9400001</v>
      </c>
      <c r="H119" s="13">
        <v>2318983</v>
      </c>
      <c r="I119" s="13">
        <v>1326525958.98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85">
        <v>0</v>
      </c>
      <c r="AA119" s="86">
        <v>0</v>
      </c>
      <c r="AC119" s="34"/>
      <c r="AD119" s="34"/>
      <c r="AE119" s="34"/>
      <c r="AF119" s="34"/>
    </row>
    <row r="120" spans="1:32" x14ac:dyDescent="0.3">
      <c r="A120" s="4" t="s">
        <v>109</v>
      </c>
      <c r="B120" s="13">
        <v>851630</v>
      </c>
      <c r="C120" s="13">
        <v>227565080</v>
      </c>
      <c r="D120" s="13">
        <v>833962</v>
      </c>
      <c r="E120" s="13">
        <v>249036343.77000001</v>
      </c>
      <c r="F120" s="13">
        <v>833567</v>
      </c>
      <c r="G120" s="13">
        <v>233999878.68000001</v>
      </c>
      <c r="H120" s="13">
        <v>910029</v>
      </c>
      <c r="I120" s="13">
        <v>243136788.25999999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85">
        <v>0</v>
      </c>
      <c r="AA120" s="86">
        <v>0</v>
      </c>
      <c r="AC120" s="34"/>
      <c r="AD120" s="34"/>
      <c r="AE120" s="34"/>
      <c r="AF120" s="34"/>
    </row>
    <row r="121" spans="1:32" x14ac:dyDescent="0.3">
      <c r="A121" s="4" t="s">
        <v>110</v>
      </c>
      <c r="B121" s="13">
        <v>267203</v>
      </c>
      <c r="C121" s="13">
        <v>93972871.409999996</v>
      </c>
      <c r="D121" s="13">
        <v>258731</v>
      </c>
      <c r="E121" s="13">
        <v>85230864.709999993</v>
      </c>
      <c r="F121" s="13">
        <v>273404</v>
      </c>
      <c r="G121" s="13">
        <v>95522519.549999997</v>
      </c>
      <c r="H121" s="13">
        <v>272977</v>
      </c>
      <c r="I121" s="13">
        <v>90680237.329999998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85">
        <v>0</v>
      </c>
      <c r="AA121" s="86">
        <v>0</v>
      </c>
      <c r="AC121" s="34"/>
      <c r="AD121" s="34"/>
      <c r="AE121" s="34"/>
      <c r="AF121" s="34"/>
    </row>
    <row r="122" spans="1:32" x14ac:dyDescent="0.3">
      <c r="A122" s="4" t="s">
        <v>111</v>
      </c>
      <c r="B122" s="13">
        <v>79026</v>
      </c>
      <c r="C122" s="13">
        <v>26026323.789999999</v>
      </c>
      <c r="D122" s="13">
        <v>84027</v>
      </c>
      <c r="E122" s="13">
        <v>28497089.440000001</v>
      </c>
      <c r="F122" s="13">
        <v>95335</v>
      </c>
      <c r="G122" s="13">
        <v>29118140.98</v>
      </c>
      <c r="H122" s="13">
        <v>107730</v>
      </c>
      <c r="I122" s="13">
        <v>33148088.32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85">
        <v>0</v>
      </c>
      <c r="AA122" s="86">
        <v>0</v>
      </c>
      <c r="AC122" s="34"/>
      <c r="AD122" s="34"/>
      <c r="AE122" s="34"/>
      <c r="AF122" s="34"/>
    </row>
    <row r="123" spans="1:32" x14ac:dyDescent="0.3">
      <c r="A123" s="4" t="s">
        <v>112</v>
      </c>
      <c r="B123" s="13">
        <v>289637</v>
      </c>
      <c r="C123" s="13">
        <v>97165884.920000002</v>
      </c>
      <c r="D123" s="13">
        <v>291614</v>
      </c>
      <c r="E123" s="13">
        <v>109388372.20999999</v>
      </c>
      <c r="F123" s="13">
        <v>316958</v>
      </c>
      <c r="G123" s="13">
        <v>148877447.91</v>
      </c>
      <c r="H123" s="13">
        <v>336485</v>
      </c>
      <c r="I123" s="13">
        <v>162707280.76999998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85">
        <v>0</v>
      </c>
      <c r="AA123" s="86">
        <v>0</v>
      </c>
      <c r="AC123" s="34"/>
      <c r="AD123" s="34"/>
      <c r="AE123" s="34"/>
      <c r="AF123" s="34"/>
    </row>
    <row r="124" spans="1:32" x14ac:dyDescent="0.3">
      <c r="A124" s="4" t="s">
        <v>113</v>
      </c>
      <c r="B124" s="13">
        <v>526409</v>
      </c>
      <c r="C124" s="13">
        <v>224856380.07999998</v>
      </c>
      <c r="D124" s="13">
        <v>509404</v>
      </c>
      <c r="E124" s="13">
        <v>247872709.01999998</v>
      </c>
      <c r="F124" s="13">
        <v>532995</v>
      </c>
      <c r="G124" s="13">
        <v>289598853.64999998</v>
      </c>
      <c r="H124" s="13">
        <v>619453</v>
      </c>
      <c r="I124" s="13">
        <v>288168185.02999997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85">
        <v>0</v>
      </c>
      <c r="AA124" s="86">
        <v>0</v>
      </c>
      <c r="AC124" s="34"/>
      <c r="AD124" s="34"/>
      <c r="AE124" s="34"/>
      <c r="AF124" s="34"/>
    </row>
    <row r="125" spans="1:32" x14ac:dyDescent="0.3">
      <c r="A125" s="4" t="s">
        <v>114</v>
      </c>
      <c r="B125" s="13">
        <v>269859</v>
      </c>
      <c r="C125" s="13">
        <v>89022208.189999998</v>
      </c>
      <c r="D125" s="13">
        <v>305681</v>
      </c>
      <c r="E125" s="13">
        <v>113103628.69</v>
      </c>
      <c r="F125" s="13">
        <v>336102</v>
      </c>
      <c r="G125" s="13">
        <v>108481452.88</v>
      </c>
      <c r="H125" s="13">
        <v>355629</v>
      </c>
      <c r="I125" s="13">
        <v>107521200.62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85">
        <v>0</v>
      </c>
      <c r="AA125" s="86">
        <v>0</v>
      </c>
      <c r="AC125" s="34"/>
      <c r="AD125" s="34"/>
      <c r="AE125" s="34"/>
      <c r="AF125" s="34"/>
    </row>
    <row r="126" spans="1:32" x14ac:dyDescent="0.3">
      <c r="A126" s="4" t="s">
        <v>115</v>
      </c>
      <c r="B126" s="13">
        <v>518463</v>
      </c>
      <c r="C126" s="13">
        <v>132605754.83</v>
      </c>
      <c r="D126" s="13">
        <v>555758</v>
      </c>
      <c r="E126" s="13">
        <v>160901881.08000001</v>
      </c>
      <c r="F126" s="13">
        <v>623212</v>
      </c>
      <c r="G126" s="13">
        <v>178841160.00999999</v>
      </c>
      <c r="H126" s="13">
        <v>673523</v>
      </c>
      <c r="I126" s="13">
        <v>187629021.62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85">
        <v>0</v>
      </c>
      <c r="AA126" s="86">
        <v>0</v>
      </c>
      <c r="AC126" s="34"/>
      <c r="AD126" s="34"/>
      <c r="AE126" s="34"/>
      <c r="AF126" s="34"/>
    </row>
    <row r="127" spans="1:32" x14ac:dyDescent="0.3">
      <c r="A127" s="4" t="s">
        <v>116</v>
      </c>
      <c r="B127" s="13">
        <v>325349</v>
      </c>
      <c r="C127" s="13">
        <v>56155943.469999999</v>
      </c>
      <c r="D127" s="13">
        <v>301235</v>
      </c>
      <c r="E127" s="13">
        <v>58890097.509999998</v>
      </c>
      <c r="F127" s="13">
        <v>310565</v>
      </c>
      <c r="G127" s="13">
        <v>73622659.090000004</v>
      </c>
      <c r="H127" s="13">
        <v>341338</v>
      </c>
      <c r="I127" s="13">
        <v>75606964.950000003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85">
        <v>0</v>
      </c>
      <c r="AA127" s="86">
        <v>0</v>
      </c>
      <c r="AC127" s="34"/>
      <c r="AD127" s="34"/>
      <c r="AE127" s="34"/>
      <c r="AF127" s="34"/>
    </row>
    <row r="128" spans="1:32" x14ac:dyDescent="0.3">
      <c r="A128" s="4" t="s">
        <v>117</v>
      </c>
      <c r="B128" s="13">
        <v>645311</v>
      </c>
      <c r="C128" s="13">
        <v>141294452.41</v>
      </c>
      <c r="D128" s="13">
        <v>646857</v>
      </c>
      <c r="E128" s="13">
        <v>163061842.46000001</v>
      </c>
      <c r="F128" s="13">
        <v>678438</v>
      </c>
      <c r="G128" s="13">
        <v>171279470.84999999</v>
      </c>
      <c r="H128" s="13">
        <v>774982</v>
      </c>
      <c r="I128" s="13">
        <v>201864984.40000001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85">
        <v>0</v>
      </c>
      <c r="AA128" s="86">
        <v>0</v>
      </c>
      <c r="AC128" s="34"/>
      <c r="AD128" s="34"/>
      <c r="AE128" s="34"/>
      <c r="AF128" s="34"/>
    </row>
    <row r="129" spans="1:32" x14ac:dyDescent="0.3">
      <c r="A129" s="4" t="s">
        <v>118</v>
      </c>
      <c r="B129" s="13">
        <v>1058851</v>
      </c>
      <c r="C129" s="13">
        <v>279005399.88</v>
      </c>
      <c r="D129" s="13">
        <v>1035095</v>
      </c>
      <c r="E129" s="13">
        <v>294630774.38</v>
      </c>
      <c r="F129" s="13">
        <v>1081801</v>
      </c>
      <c r="G129" s="13">
        <v>322033997.24000001</v>
      </c>
      <c r="H129" s="13">
        <v>1151167</v>
      </c>
      <c r="I129" s="13">
        <v>319924288.13999999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85">
        <v>0</v>
      </c>
      <c r="AA129" s="86">
        <v>0</v>
      </c>
      <c r="AC129" s="34"/>
      <c r="AD129" s="34"/>
      <c r="AE129" s="34"/>
      <c r="AF129" s="34"/>
    </row>
    <row r="130" spans="1:32" x14ac:dyDescent="0.3">
      <c r="A130" s="4" t="s">
        <v>119</v>
      </c>
      <c r="B130" s="13">
        <v>494955</v>
      </c>
      <c r="C130" s="13">
        <v>123343781.61</v>
      </c>
      <c r="D130" s="13">
        <v>479318</v>
      </c>
      <c r="E130" s="13">
        <v>126923343.93000001</v>
      </c>
      <c r="F130" s="13">
        <v>498350</v>
      </c>
      <c r="G130" s="13">
        <v>125859328.44</v>
      </c>
      <c r="H130" s="13">
        <v>612075</v>
      </c>
      <c r="I130" s="13">
        <v>160966237.66999999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85">
        <v>0</v>
      </c>
      <c r="AA130" s="86">
        <v>0</v>
      </c>
      <c r="AC130" s="34"/>
      <c r="AD130" s="34"/>
      <c r="AE130" s="34"/>
      <c r="AF130" s="34"/>
    </row>
    <row r="131" spans="1:32" x14ac:dyDescent="0.3">
      <c r="A131" s="4" t="s">
        <v>120</v>
      </c>
      <c r="B131" s="13">
        <v>213242</v>
      </c>
      <c r="C131" s="13">
        <v>63073632.689999998</v>
      </c>
      <c r="D131" s="13">
        <v>204377</v>
      </c>
      <c r="E131" s="13">
        <v>55758058.369999997</v>
      </c>
      <c r="F131" s="13">
        <v>214401</v>
      </c>
      <c r="G131" s="13">
        <v>58540133.57</v>
      </c>
      <c r="H131" s="13">
        <v>238495</v>
      </c>
      <c r="I131" s="13">
        <v>63559595.479999997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85">
        <v>0</v>
      </c>
      <c r="AA131" s="86">
        <v>0</v>
      </c>
      <c r="AC131" s="34"/>
      <c r="AD131" s="34"/>
      <c r="AE131" s="34"/>
      <c r="AF131" s="34"/>
    </row>
    <row r="132" spans="1:32" x14ac:dyDescent="0.3">
      <c r="A132" s="4" t="s">
        <v>121</v>
      </c>
      <c r="B132" s="13">
        <v>147266</v>
      </c>
      <c r="C132" s="13">
        <v>22763970.879999999</v>
      </c>
      <c r="D132" s="13">
        <v>135788</v>
      </c>
      <c r="E132" s="13">
        <v>25292073.579999998</v>
      </c>
      <c r="F132" s="13">
        <v>159535</v>
      </c>
      <c r="G132" s="13">
        <v>28000197.719999999</v>
      </c>
      <c r="H132" s="13">
        <v>199078</v>
      </c>
      <c r="I132" s="13">
        <v>33592439.390000001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85">
        <v>0</v>
      </c>
      <c r="AA132" s="86">
        <v>0</v>
      </c>
      <c r="AC132" s="34"/>
      <c r="AD132" s="34"/>
      <c r="AE132" s="34"/>
      <c r="AF132" s="34"/>
    </row>
    <row r="133" spans="1:32" x14ac:dyDescent="0.3">
      <c r="A133" s="4" t="s">
        <v>122</v>
      </c>
      <c r="B133" s="13">
        <v>348628</v>
      </c>
      <c r="C133" s="13">
        <v>76262128.760000005</v>
      </c>
      <c r="D133" s="13">
        <v>359822</v>
      </c>
      <c r="E133" s="13">
        <v>77877368.700000003</v>
      </c>
      <c r="F133" s="13">
        <v>406016</v>
      </c>
      <c r="G133" s="13">
        <v>95210372.469999999</v>
      </c>
      <c r="H133" s="13">
        <v>454950</v>
      </c>
      <c r="I133" s="13">
        <v>107970346.47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85">
        <v>0</v>
      </c>
      <c r="AA133" s="86">
        <v>0</v>
      </c>
      <c r="AC133" s="34"/>
      <c r="AD133" s="34"/>
      <c r="AE133" s="34"/>
      <c r="AF133" s="34"/>
    </row>
    <row r="134" spans="1:32" x14ac:dyDescent="0.3">
      <c r="A134" s="4" t="s">
        <v>123</v>
      </c>
      <c r="B134" s="13">
        <v>222424</v>
      </c>
      <c r="C134" s="13">
        <v>54149410.439999998</v>
      </c>
      <c r="D134" s="13">
        <v>232113</v>
      </c>
      <c r="E134" s="13">
        <v>57945191.079999998</v>
      </c>
      <c r="F134" s="13">
        <v>242597</v>
      </c>
      <c r="G134" s="13">
        <v>61656121.689999998</v>
      </c>
      <c r="H134" s="13">
        <v>263433</v>
      </c>
      <c r="I134" s="13">
        <v>69228641.849999994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85">
        <v>0</v>
      </c>
      <c r="AA134" s="86">
        <v>0</v>
      </c>
      <c r="AC134" s="34"/>
      <c r="AD134" s="34"/>
      <c r="AE134" s="34"/>
      <c r="AF134" s="34"/>
    </row>
    <row r="135" spans="1:32" x14ac:dyDescent="0.3">
      <c r="A135" s="4" t="s">
        <v>124</v>
      </c>
      <c r="B135" s="13">
        <v>219026</v>
      </c>
      <c r="C135" s="13">
        <v>43345023.789999999</v>
      </c>
      <c r="D135" s="13">
        <v>223774</v>
      </c>
      <c r="E135" s="13">
        <v>51132545.579999998</v>
      </c>
      <c r="F135" s="13">
        <v>250102</v>
      </c>
      <c r="G135" s="13">
        <v>53604686.93</v>
      </c>
      <c r="H135" s="13">
        <v>292033</v>
      </c>
      <c r="I135" s="13">
        <v>59806059.210000001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85">
        <v>0</v>
      </c>
      <c r="AA135" s="86">
        <v>0</v>
      </c>
      <c r="AC135" s="34"/>
      <c r="AD135" s="34"/>
      <c r="AE135" s="34"/>
      <c r="AF135" s="34"/>
    </row>
    <row r="136" spans="1:32" x14ac:dyDescent="0.3">
      <c r="A136" s="4" t="s">
        <v>125</v>
      </c>
      <c r="B136" s="13">
        <v>412494</v>
      </c>
      <c r="C136" s="13">
        <v>132296384.56999999</v>
      </c>
      <c r="D136" s="13">
        <v>387684</v>
      </c>
      <c r="E136" s="13">
        <v>143952277.27000001</v>
      </c>
      <c r="F136" s="13">
        <v>452762</v>
      </c>
      <c r="G136" s="13">
        <v>158127674.84999999</v>
      </c>
      <c r="H136" s="13">
        <v>522669</v>
      </c>
      <c r="I136" s="13">
        <v>188592901.19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85">
        <v>0</v>
      </c>
      <c r="AA136" s="86">
        <v>0</v>
      </c>
      <c r="AC136" s="34"/>
      <c r="AD136" s="34"/>
      <c r="AE136" s="34"/>
      <c r="AF136" s="34"/>
    </row>
    <row r="137" spans="1:32" x14ac:dyDescent="0.3">
      <c r="A137" s="4" t="s">
        <v>126</v>
      </c>
      <c r="B137" s="13">
        <v>945334</v>
      </c>
      <c r="C137" s="13">
        <v>464012948.75999999</v>
      </c>
      <c r="D137" s="13">
        <v>962664</v>
      </c>
      <c r="E137" s="13">
        <v>482002278.5</v>
      </c>
      <c r="F137" s="13">
        <v>1098578</v>
      </c>
      <c r="G137" s="13">
        <v>532488264.12</v>
      </c>
      <c r="H137" s="13">
        <v>1226260</v>
      </c>
      <c r="I137" s="13">
        <v>605533878.37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85">
        <v>0</v>
      </c>
      <c r="AA137" s="86">
        <v>0</v>
      </c>
      <c r="AC137" s="34"/>
      <c r="AD137" s="34"/>
      <c r="AE137" s="34"/>
      <c r="AF137" s="34"/>
    </row>
    <row r="138" spans="1:32" x14ac:dyDescent="0.3">
      <c r="A138" s="4" t="s">
        <v>127</v>
      </c>
      <c r="B138" s="13">
        <v>358190</v>
      </c>
      <c r="C138" s="13">
        <v>104251800.59999999</v>
      </c>
      <c r="D138" s="13">
        <v>371044</v>
      </c>
      <c r="E138" s="13">
        <v>124120746.17</v>
      </c>
      <c r="F138" s="13">
        <v>394643</v>
      </c>
      <c r="G138" s="13">
        <v>121070525.68000001</v>
      </c>
      <c r="H138" s="13">
        <v>425481</v>
      </c>
      <c r="I138" s="13">
        <v>133948802.94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85">
        <v>0</v>
      </c>
      <c r="AA138" s="86">
        <v>0</v>
      </c>
      <c r="AC138" s="34"/>
      <c r="AD138" s="34"/>
      <c r="AE138" s="34"/>
      <c r="AF138" s="34"/>
    </row>
    <row r="139" spans="1:32" x14ac:dyDescent="0.3">
      <c r="A139" s="4" t="s">
        <v>128</v>
      </c>
      <c r="B139" s="13">
        <v>1520</v>
      </c>
      <c r="C139" s="13">
        <v>78406</v>
      </c>
      <c r="D139" s="13">
        <v>382</v>
      </c>
      <c r="E139" s="13">
        <v>20207</v>
      </c>
      <c r="F139" s="13">
        <v>428</v>
      </c>
      <c r="G139" s="13">
        <v>24423</v>
      </c>
      <c r="H139" s="13">
        <v>386</v>
      </c>
      <c r="I139" s="13">
        <v>21700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85">
        <v>0</v>
      </c>
      <c r="AA139" s="86">
        <v>0</v>
      </c>
      <c r="AC139" s="34"/>
      <c r="AD139" s="34"/>
      <c r="AE139" s="34"/>
      <c r="AF139" s="34"/>
    </row>
    <row r="140" spans="1:32" x14ac:dyDescent="0.3">
      <c r="A140" s="4" t="s">
        <v>129</v>
      </c>
      <c r="B140" s="13">
        <v>23471</v>
      </c>
      <c r="C140" s="13">
        <v>6951618</v>
      </c>
      <c r="D140" s="13">
        <v>18808</v>
      </c>
      <c r="E140" s="13">
        <v>5992126</v>
      </c>
      <c r="F140" s="13">
        <v>18384</v>
      </c>
      <c r="G140" s="13">
        <v>6664671</v>
      </c>
      <c r="H140" s="13">
        <v>11751</v>
      </c>
      <c r="I140" s="13">
        <v>6683501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85">
        <v>0</v>
      </c>
      <c r="AA140" s="86">
        <v>0</v>
      </c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85">
        <v>0</v>
      </c>
      <c r="AA141" s="86">
        <v>0</v>
      </c>
      <c r="AC141" s="34"/>
      <c r="AD141" s="34"/>
      <c r="AE141" s="34"/>
      <c r="AF141" s="34"/>
    </row>
    <row r="142" spans="1:32" x14ac:dyDescent="0.3">
      <c r="A142" s="6" t="s">
        <v>130</v>
      </c>
      <c r="B142" s="22">
        <v>6968676</v>
      </c>
      <c r="C142" s="17">
        <v>3578347845.0599999</v>
      </c>
      <c r="D142" s="17">
        <v>7040937</v>
      </c>
      <c r="E142" s="17">
        <v>4004166245.29</v>
      </c>
      <c r="F142" s="22">
        <v>7649576</v>
      </c>
      <c r="G142" s="22">
        <v>4224235251.7799997</v>
      </c>
      <c r="H142" s="22">
        <v>8002333</v>
      </c>
      <c r="I142" s="22">
        <v>4503128460.4899998</v>
      </c>
      <c r="J142" s="22">
        <v>0</v>
      </c>
      <c r="K142" s="22">
        <v>0</v>
      </c>
      <c r="L142" s="18">
        <v>0</v>
      </c>
      <c r="M142" s="18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18">
        <v>0</v>
      </c>
      <c r="AA142" s="17">
        <v>0</v>
      </c>
      <c r="AC142" s="34"/>
      <c r="AD142" s="34"/>
      <c r="AE142" s="34"/>
      <c r="AF142" s="34"/>
    </row>
    <row r="143" spans="1:32" x14ac:dyDescent="0.3">
      <c r="A143" s="4" t="s">
        <v>131</v>
      </c>
      <c r="B143" s="13">
        <v>2078444</v>
      </c>
      <c r="C143" s="13">
        <v>1369965581.71</v>
      </c>
      <c r="D143" s="13">
        <v>2043518</v>
      </c>
      <c r="E143" s="13">
        <v>1475668816.1400001</v>
      </c>
      <c r="F143" s="13">
        <v>2206043</v>
      </c>
      <c r="G143" s="13">
        <v>1595877502.46</v>
      </c>
      <c r="H143" s="13">
        <v>2235997</v>
      </c>
      <c r="I143" s="13">
        <v>1680109862.3299999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85">
        <v>0</v>
      </c>
      <c r="AA143" s="86">
        <v>0</v>
      </c>
      <c r="AC143" s="34"/>
      <c r="AD143" s="34"/>
      <c r="AE143" s="34"/>
      <c r="AF143" s="34"/>
    </row>
    <row r="144" spans="1:32" x14ac:dyDescent="0.3">
      <c r="A144" s="4" t="s">
        <v>132</v>
      </c>
      <c r="B144" s="13">
        <v>442961</v>
      </c>
      <c r="C144" s="13">
        <v>148567818.83000001</v>
      </c>
      <c r="D144" s="13">
        <v>457027</v>
      </c>
      <c r="E144" s="13">
        <v>162490441.19</v>
      </c>
      <c r="F144" s="13">
        <v>499281</v>
      </c>
      <c r="G144" s="13">
        <v>167882413.13999999</v>
      </c>
      <c r="H144" s="13">
        <v>540269</v>
      </c>
      <c r="I144" s="13">
        <v>203221544.56999999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85">
        <v>0</v>
      </c>
      <c r="AA144" s="86">
        <v>0</v>
      </c>
      <c r="AC144" s="34"/>
      <c r="AD144" s="34"/>
      <c r="AE144" s="34"/>
      <c r="AF144" s="34"/>
    </row>
    <row r="145" spans="1:32" x14ac:dyDescent="0.3">
      <c r="A145" s="4" t="s">
        <v>133</v>
      </c>
      <c r="B145" s="13">
        <v>250750</v>
      </c>
      <c r="C145" s="13">
        <v>91399088.329999998</v>
      </c>
      <c r="D145" s="13">
        <v>254105</v>
      </c>
      <c r="E145" s="13">
        <v>106405216.67</v>
      </c>
      <c r="F145" s="13">
        <v>279660</v>
      </c>
      <c r="G145" s="13">
        <v>115679998.84999999</v>
      </c>
      <c r="H145" s="13">
        <v>297573</v>
      </c>
      <c r="I145" s="13">
        <v>123177333.48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85">
        <v>0</v>
      </c>
      <c r="AA145" s="86">
        <v>0</v>
      </c>
      <c r="AC145" s="34"/>
      <c r="AD145" s="34"/>
      <c r="AE145" s="34"/>
      <c r="AF145" s="34"/>
    </row>
    <row r="146" spans="1:32" x14ac:dyDescent="0.3">
      <c r="A146" s="4" t="s">
        <v>134</v>
      </c>
      <c r="B146" s="13">
        <v>475213</v>
      </c>
      <c r="C146" s="13">
        <v>164302158.27000001</v>
      </c>
      <c r="D146" s="13">
        <v>483049</v>
      </c>
      <c r="E146" s="13">
        <v>193954932.75999999</v>
      </c>
      <c r="F146" s="13">
        <v>526664</v>
      </c>
      <c r="G146" s="13">
        <v>196684473.38999999</v>
      </c>
      <c r="H146" s="13">
        <v>587092</v>
      </c>
      <c r="I146" s="13">
        <v>226125317.59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85">
        <v>0</v>
      </c>
      <c r="AA146" s="86">
        <v>0</v>
      </c>
      <c r="AC146" s="34"/>
      <c r="AD146" s="34"/>
      <c r="AE146" s="34"/>
      <c r="AF146" s="34"/>
    </row>
    <row r="147" spans="1:32" x14ac:dyDescent="0.3">
      <c r="A147" s="4" t="s">
        <v>135</v>
      </c>
      <c r="B147" s="13">
        <v>61725</v>
      </c>
      <c r="C147" s="13">
        <v>28671303.050000001</v>
      </c>
      <c r="D147" s="13">
        <v>62800</v>
      </c>
      <c r="E147" s="13">
        <v>35252331.740000002</v>
      </c>
      <c r="F147" s="13">
        <v>63874</v>
      </c>
      <c r="G147" s="13">
        <v>35514311.049999997</v>
      </c>
      <c r="H147" s="13">
        <v>68878</v>
      </c>
      <c r="I147" s="13">
        <v>37680553.560000002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85">
        <v>0</v>
      </c>
      <c r="AA147" s="86">
        <v>0</v>
      </c>
      <c r="AC147" s="34"/>
      <c r="AD147" s="34"/>
      <c r="AE147" s="34"/>
      <c r="AF147" s="34"/>
    </row>
    <row r="148" spans="1:32" x14ac:dyDescent="0.3">
      <c r="A148" s="4" t="s">
        <v>136</v>
      </c>
      <c r="B148" s="13">
        <v>155787</v>
      </c>
      <c r="C148" s="13">
        <v>71507959.400000006</v>
      </c>
      <c r="D148" s="13">
        <v>163497</v>
      </c>
      <c r="E148" s="13">
        <v>86966308.950000003</v>
      </c>
      <c r="F148" s="13">
        <v>176766</v>
      </c>
      <c r="G148" s="13">
        <v>84623026.519999996</v>
      </c>
      <c r="H148" s="13">
        <v>185844</v>
      </c>
      <c r="I148" s="13">
        <v>98529413.030000001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85">
        <v>0</v>
      </c>
      <c r="AA148" s="86">
        <v>0</v>
      </c>
      <c r="AC148" s="34"/>
      <c r="AD148" s="34"/>
      <c r="AE148" s="34"/>
      <c r="AF148" s="34"/>
    </row>
    <row r="149" spans="1:32" x14ac:dyDescent="0.3">
      <c r="A149" s="4" t="s">
        <v>137</v>
      </c>
      <c r="B149" s="13">
        <v>148291</v>
      </c>
      <c r="C149" s="13">
        <v>47108549.359999999</v>
      </c>
      <c r="D149" s="13">
        <v>141234</v>
      </c>
      <c r="E149" s="13">
        <v>46132805.509999998</v>
      </c>
      <c r="F149" s="13">
        <v>157697</v>
      </c>
      <c r="G149" s="13">
        <v>59988168.219999999</v>
      </c>
      <c r="H149" s="13">
        <v>174234</v>
      </c>
      <c r="I149" s="13">
        <v>75990947.379999995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85">
        <v>0</v>
      </c>
      <c r="AA149" s="86">
        <v>0</v>
      </c>
      <c r="AC149" s="34"/>
      <c r="AD149" s="34"/>
      <c r="AE149" s="34"/>
      <c r="AF149" s="34"/>
    </row>
    <row r="150" spans="1:32" x14ac:dyDescent="0.3">
      <c r="A150" s="4" t="s">
        <v>138</v>
      </c>
      <c r="B150" s="13">
        <v>57650</v>
      </c>
      <c r="C150" s="13">
        <v>28790214.129999999</v>
      </c>
      <c r="D150" s="13">
        <v>57302</v>
      </c>
      <c r="E150" s="13">
        <v>34097396.640000001</v>
      </c>
      <c r="F150" s="13">
        <v>62251</v>
      </c>
      <c r="G150" s="13">
        <v>31989942.07</v>
      </c>
      <c r="H150" s="13">
        <v>72679</v>
      </c>
      <c r="I150" s="13">
        <v>39399905.25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85">
        <v>0</v>
      </c>
      <c r="AA150" s="86">
        <v>0</v>
      </c>
      <c r="AC150" s="34"/>
      <c r="AD150" s="34"/>
      <c r="AE150" s="34"/>
      <c r="AF150" s="34"/>
    </row>
    <row r="151" spans="1:32" x14ac:dyDescent="0.3">
      <c r="A151" s="4" t="s">
        <v>139</v>
      </c>
      <c r="B151" s="13">
        <v>173746</v>
      </c>
      <c r="C151" s="13">
        <v>113915418.94</v>
      </c>
      <c r="D151" s="13">
        <v>170680</v>
      </c>
      <c r="E151" s="13">
        <v>126792278</v>
      </c>
      <c r="F151" s="13">
        <v>190706</v>
      </c>
      <c r="G151" s="13">
        <v>141960062.55000001</v>
      </c>
      <c r="H151" s="13">
        <v>189245</v>
      </c>
      <c r="I151" s="13">
        <v>138501922.84999999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85">
        <v>0</v>
      </c>
      <c r="AA151" s="86">
        <v>0</v>
      </c>
      <c r="AC151" s="34"/>
      <c r="AD151" s="34"/>
      <c r="AE151" s="34"/>
      <c r="AF151" s="34"/>
    </row>
    <row r="152" spans="1:32" x14ac:dyDescent="0.3">
      <c r="A152" s="4" t="s">
        <v>140</v>
      </c>
      <c r="B152" s="13">
        <v>1141173</v>
      </c>
      <c r="C152" s="13">
        <v>641460881.44000006</v>
      </c>
      <c r="D152" s="13">
        <v>1194654</v>
      </c>
      <c r="E152" s="13">
        <v>779224906.78999996</v>
      </c>
      <c r="F152" s="13">
        <v>1305475</v>
      </c>
      <c r="G152" s="13">
        <v>780358101.99000001</v>
      </c>
      <c r="H152" s="13">
        <v>1350571</v>
      </c>
      <c r="I152" s="13">
        <v>820883679.47000003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85">
        <v>0</v>
      </c>
      <c r="AA152" s="86">
        <v>0</v>
      </c>
      <c r="AC152" s="34"/>
      <c r="AD152" s="34"/>
      <c r="AE152" s="34"/>
      <c r="AF152" s="34"/>
    </row>
    <row r="153" spans="1:32" x14ac:dyDescent="0.3">
      <c r="A153" s="4" t="s">
        <v>141</v>
      </c>
      <c r="B153" s="13">
        <v>744174</v>
      </c>
      <c r="C153" s="13">
        <v>353261101.48000002</v>
      </c>
      <c r="D153" s="13">
        <v>778396</v>
      </c>
      <c r="E153" s="13">
        <v>369516397.23000002</v>
      </c>
      <c r="F153" s="13">
        <v>836719</v>
      </c>
      <c r="G153" s="13">
        <v>360935368.13999999</v>
      </c>
      <c r="H153" s="13">
        <v>885307</v>
      </c>
      <c r="I153" s="13">
        <v>407154473.06999999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85">
        <v>0</v>
      </c>
      <c r="AA153" s="86">
        <v>0</v>
      </c>
      <c r="AC153" s="34"/>
      <c r="AD153" s="34"/>
      <c r="AE153" s="34"/>
      <c r="AF153" s="34"/>
    </row>
    <row r="154" spans="1:32" x14ac:dyDescent="0.3">
      <c r="A154" s="4" t="s">
        <v>142</v>
      </c>
      <c r="B154" s="13">
        <v>140730</v>
      </c>
      <c r="C154" s="13">
        <v>53700888.380000003</v>
      </c>
      <c r="D154" s="13">
        <v>149851</v>
      </c>
      <c r="E154" s="13">
        <v>60762738.189999998</v>
      </c>
      <c r="F154" s="13">
        <v>154167</v>
      </c>
      <c r="G154" s="13">
        <v>56217046.090000004</v>
      </c>
      <c r="H154" s="13">
        <v>164945</v>
      </c>
      <c r="I154" s="13">
        <v>71877635.569999993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85">
        <v>0</v>
      </c>
      <c r="AA154" s="86">
        <v>0</v>
      </c>
      <c r="AC154" s="34"/>
      <c r="AD154" s="34"/>
      <c r="AE154" s="34"/>
      <c r="AF154" s="34"/>
    </row>
    <row r="155" spans="1:32" x14ac:dyDescent="0.3">
      <c r="A155" s="4" t="s">
        <v>143</v>
      </c>
      <c r="B155" s="13">
        <v>374480</v>
      </c>
      <c r="C155" s="13">
        <v>130127659.67</v>
      </c>
      <c r="D155" s="13">
        <v>405737</v>
      </c>
      <c r="E155" s="13">
        <v>188673604.47</v>
      </c>
      <c r="F155" s="13">
        <v>465825</v>
      </c>
      <c r="G155" s="13">
        <v>230185697.94</v>
      </c>
      <c r="H155" s="13">
        <v>498129</v>
      </c>
      <c r="I155" s="13">
        <v>213115076.83000001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85">
        <v>0</v>
      </c>
      <c r="AA155" s="86">
        <v>0</v>
      </c>
      <c r="AC155" s="34"/>
      <c r="AD155" s="34"/>
      <c r="AE155" s="34"/>
      <c r="AF155" s="34"/>
    </row>
    <row r="156" spans="1:32" x14ac:dyDescent="0.3">
      <c r="A156" s="4" t="s">
        <v>144</v>
      </c>
      <c r="B156" s="13">
        <v>238511</v>
      </c>
      <c r="C156" s="13">
        <v>74707147.640000001</v>
      </c>
      <c r="D156" s="13">
        <v>209058</v>
      </c>
      <c r="E156" s="13">
        <v>71538431.650000006</v>
      </c>
      <c r="F156" s="13">
        <v>211709</v>
      </c>
      <c r="G156" s="13">
        <v>73940023.840000004</v>
      </c>
      <c r="H156" s="13">
        <v>222881</v>
      </c>
      <c r="I156" s="13">
        <v>80773356.540000007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85">
        <v>0</v>
      </c>
      <c r="AA156" s="86">
        <v>0</v>
      </c>
      <c r="AC156" s="34"/>
      <c r="AD156" s="34"/>
      <c r="AE156" s="34"/>
      <c r="AF156" s="34"/>
    </row>
    <row r="157" spans="1:32" x14ac:dyDescent="0.3">
      <c r="A157" s="4" t="s">
        <v>145</v>
      </c>
      <c r="B157" s="13">
        <v>147381</v>
      </c>
      <c r="C157" s="13">
        <v>163672947.06</v>
      </c>
      <c r="D157" s="13">
        <v>138368</v>
      </c>
      <c r="E157" s="13">
        <v>159140068.78999999</v>
      </c>
      <c r="F157" s="13">
        <v>162814</v>
      </c>
      <c r="G157" s="13">
        <v>183034201.77000001</v>
      </c>
      <c r="H157" s="13">
        <v>156550</v>
      </c>
      <c r="I157" s="13">
        <v>166691747.86000001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85">
        <v>0</v>
      </c>
      <c r="AA157" s="86">
        <v>0</v>
      </c>
      <c r="AC157" s="34"/>
      <c r="AD157" s="34"/>
      <c r="AE157" s="34"/>
      <c r="AF157" s="34"/>
    </row>
    <row r="158" spans="1:32" x14ac:dyDescent="0.3">
      <c r="A158" s="4" t="s">
        <v>146</v>
      </c>
      <c r="B158" s="13">
        <v>266709</v>
      </c>
      <c r="C158" s="13">
        <v>72947142.219999999</v>
      </c>
      <c r="D158" s="13">
        <v>261184</v>
      </c>
      <c r="E158" s="13">
        <v>79576383.989999995</v>
      </c>
      <c r="F158" s="13">
        <v>276660</v>
      </c>
      <c r="G158" s="13">
        <v>77320817.159999996</v>
      </c>
      <c r="H158" s="13">
        <v>293945</v>
      </c>
      <c r="I158" s="13">
        <v>87600183.189999998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85">
        <v>0</v>
      </c>
      <c r="AA158" s="86">
        <v>0</v>
      </c>
      <c r="AC158" s="34"/>
      <c r="AD158" s="34"/>
      <c r="AE158" s="34"/>
      <c r="AF158" s="34"/>
    </row>
    <row r="159" spans="1:32" x14ac:dyDescent="0.3">
      <c r="A159" s="4" t="s">
        <v>147</v>
      </c>
      <c r="B159" s="13">
        <v>70951</v>
      </c>
      <c r="C159" s="13">
        <v>24241985.149999999</v>
      </c>
      <c r="D159" s="13">
        <v>70477</v>
      </c>
      <c r="E159" s="13">
        <v>27973186.579999998</v>
      </c>
      <c r="F159" s="13">
        <v>73265</v>
      </c>
      <c r="G159" s="13">
        <v>32044096.600000001</v>
      </c>
      <c r="H159" s="13">
        <v>78194</v>
      </c>
      <c r="I159" s="13">
        <v>32295507.920000002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85">
        <v>0</v>
      </c>
      <c r="AA159" s="86">
        <v>0</v>
      </c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85">
        <v>0</v>
      </c>
      <c r="AA160" s="86">
        <v>0</v>
      </c>
      <c r="AC160" s="34"/>
      <c r="AD160" s="34"/>
      <c r="AE160" s="34"/>
      <c r="AF160" s="34"/>
    </row>
    <row r="161" spans="1:32" x14ac:dyDescent="0.3">
      <c r="A161" s="6" t="s">
        <v>148</v>
      </c>
      <c r="B161" s="22">
        <v>4034372</v>
      </c>
      <c r="C161" s="17">
        <v>1633729492.7199998</v>
      </c>
      <c r="D161" s="17">
        <v>4034899</v>
      </c>
      <c r="E161" s="17">
        <v>1796839969.78</v>
      </c>
      <c r="F161" s="22">
        <v>4319901</v>
      </c>
      <c r="G161" s="22">
        <v>1896807016.3</v>
      </c>
      <c r="H161" s="22">
        <v>4529629</v>
      </c>
      <c r="I161" s="22">
        <v>2052631637.5199997</v>
      </c>
      <c r="J161" s="22">
        <v>0</v>
      </c>
      <c r="K161" s="22">
        <v>0</v>
      </c>
      <c r="L161" s="18">
        <v>0</v>
      </c>
      <c r="M161" s="18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18">
        <v>0</v>
      </c>
      <c r="AA161" s="17">
        <v>0</v>
      </c>
      <c r="AC161" s="34"/>
      <c r="AD161" s="34"/>
      <c r="AE161" s="34"/>
      <c r="AF161" s="34"/>
    </row>
    <row r="162" spans="1:32" x14ac:dyDescent="0.3">
      <c r="A162" s="4" t="s">
        <v>149</v>
      </c>
      <c r="B162" s="13">
        <v>1516954</v>
      </c>
      <c r="C162" s="13">
        <v>789995906.73999989</v>
      </c>
      <c r="D162" s="13">
        <v>1527706</v>
      </c>
      <c r="E162" s="13">
        <v>852645077.13999999</v>
      </c>
      <c r="F162" s="13">
        <v>1623173</v>
      </c>
      <c r="G162" s="13">
        <v>905574017.05000007</v>
      </c>
      <c r="H162" s="13">
        <v>1698227</v>
      </c>
      <c r="I162" s="13">
        <v>986675413.75999999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85">
        <v>0</v>
      </c>
      <c r="AA162" s="86">
        <v>0</v>
      </c>
      <c r="AC162" s="34"/>
      <c r="AD162" s="34"/>
      <c r="AE162" s="34"/>
      <c r="AF162" s="34"/>
    </row>
    <row r="163" spans="1:32" x14ac:dyDescent="0.3">
      <c r="A163" s="4" t="s">
        <v>150</v>
      </c>
      <c r="B163" s="13">
        <v>532124</v>
      </c>
      <c r="C163" s="13">
        <v>196450577.68000001</v>
      </c>
      <c r="D163" s="13">
        <v>523999</v>
      </c>
      <c r="E163" s="13">
        <v>220075580.53</v>
      </c>
      <c r="F163" s="13">
        <v>544681</v>
      </c>
      <c r="G163" s="13">
        <v>227552818.81</v>
      </c>
      <c r="H163" s="13">
        <v>562617</v>
      </c>
      <c r="I163" s="13">
        <v>250644844.72999999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85">
        <v>0</v>
      </c>
      <c r="AA163" s="86">
        <v>0</v>
      </c>
      <c r="AC163" s="34"/>
      <c r="AD163" s="34"/>
      <c r="AE163" s="34"/>
      <c r="AF163" s="34"/>
    </row>
    <row r="164" spans="1:32" x14ac:dyDescent="0.3">
      <c r="A164" s="4" t="s">
        <v>151</v>
      </c>
      <c r="B164" s="13">
        <v>407228</v>
      </c>
      <c r="C164" s="13">
        <v>162980018.74000001</v>
      </c>
      <c r="D164" s="13">
        <v>443609</v>
      </c>
      <c r="E164" s="13">
        <v>178752102.00999999</v>
      </c>
      <c r="F164" s="13">
        <v>526941</v>
      </c>
      <c r="G164" s="13">
        <v>203720193.22999999</v>
      </c>
      <c r="H164" s="13">
        <v>551314</v>
      </c>
      <c r="I164" s="13">
        <v>218969911.53999999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85">
        <v>0</v>
      </c>
      <c r="AA164" s="86">
        <v>0</v>
      </c>
      <c r="AC164" s="34"/>
      <c r="AD164" s="34"/>
      <c r="AE164" s="34"/>
      <c r="AF164" s="34"/>
    </row>
    <row r="165" spans="1:32" x14ac:dyDescent="0.3">
      <c r="A165" s="4" t="s">
        <v>152</v>
      </c>
      <c r="B165" s="13">
        <v>69858</v>
      </c>
      <c r="C165" s="13">
        <v>21132906.579999998</v>
      </c>
      <c r="D165" s="13">
        <v>65682</v>
      </c>
      <c r="E165" s="13">
        <v>23721950.309999999</v>
      </c>
      <c r="F165" s="13">
        <v>74965</v>
      </c>
      <c r="G165" s="13">
        <v>24038247.859999999</v>
      </c>
      <c r="H165" s="13">
        <v>75104</v>
      </c>
      <c r="I165" s="13">
        <v>26484433.550000001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85">
        <v>0</v>
      </c>
      <c r="AA165" s="86">
        <v>0</v>
      </c>
      <c r="AC165" s="34"/>
      <c r="AD165" s="34"/>
      <c r="AE165" s="34"/>
      <c r="AF165" s="34"/>
    </row>
    <row r="166" spans="1:32" x14ac:dyDescent="0.3">
      <c r="A166" s="4" t="s">
        <v>153</v>
      </c>
      <c r="B166" s="13">
        <v>384753</v>
      </c>
      <c r="C166" s="13">
        <v>129718417.15000001</v>
      </c>
      <c r="D166" s="13">
        <v>384160</v>
      </c>
      <c r="E166" s="13">
        <v>151063679.71000001</v>
      </c>
      <c r="F166" s="13">
        <v>405567</v>
      </c>
      <c r="G166" s="13">
        <v>157720201.88</v>
      </c>
      <c r="H166" s="13">
        <v>426424</v>
      </c>
      <c r="I166" s="13">
        <v>170635126.15000001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85">
        <v>0</v>
      </c>
      <c r="AA166" s="86">
        <v>0</v>
      </c>
      <c r="AC166" s="34"/>
      <c r="AD166" s="34"/>
      <c r="AE166" s="34"/>
      <c r="AF166" s="34"/>
    </row>
    <row r="167" spans="1:32" x14ac:dyDescent="0.3">
      <c r="A167" s="4" t="s">
        <v>154</v>
      </c>
      <c r="B167" s="13">
        <v>117551</v>
      </c>
      <c r="C167" s="13">
        <v>58423772.140000001</v>
      </c>
      <c r="D167" s="13">
        <v>108842</v>
      </c>
      <c r="E167" s="13">
        <v>64949394.68</v>
      </c>
      <c r="F167" s="13">
        <v>89985</v>
      </c>
      <c r="G167" s="13">
        <v>63939080.060000002</v>
      </c>
      <c r="H167" s="13">
        <v>97174</v>
      </c>
      <c r="I167" s="13">
        <v>61291843.770000003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85">
        <v>0</v>
      </c>
      <c r="AA167" s="86">
        <v>0</v>
      </c>
      <c r="AC167" s="34"/>
      <c r="AD167" s="34"/>
      <c r="AE167" s="34"/>
      <c r="AF167" s="34"/>
    </row>
    <row r="168" spans="1:32" x14ac:dyDescent="0.3">
      <c r="A168" s="4" t="s">
        <v>155</v>
      </c>
      <c r="B168" s="13">
        <v>73520</v>
      </c>
      <c r="C168" s="13">
        <v>18094384.329999998</v>
      </c>
      <c r="D168" s="13">
        <v>68031</v>
      </c>
      <c r="E168" s="13">
        <v>18284124.199999999</v>
      </c>
      <c r="F168" s="13">
        <v>62857</v>
      </c>
      <c r="G168" s="13">
        <v>20956254.800000001</v>
      </c>
      <c r="H168" s="13">
        <v>66764</v>
      </c>
      <c r="I168" s="13">
        <v>21786701.059999999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85">
        <v>0</v>
      </c>
      <c r="AA168" s="86">
        <v>0</v>
      </c>
      <c r="AC168" s="34"/>
      <c r="AD168" s="34"/>
      <c r="AE168" s="34"/>
      <c r="AF168" s="34"/>
    </row>
    <row r="169" spans="1:32" x14ac:dyDescent="0.3">
      <c r="A169" s="4" t="s">
        <v>156</v>
      </c>
      <c r="B169" s="13">
        <v>51697</v>
      </c>
      <c r="C169" s="13">
        <v>16215168</v>
      </c>
      <c r="D169" s="13">
        <v>53899</v>
      </c>
      <c r="E169" s="13">
        <v>20543593.059999999</v>
      </c>
      <c r="F169" s="13">
        <v>62905</v>
      </c>
      <c r="G169" s="13">
        <v>23124201.190000001</v>
      </c>
      <c r="H169" s="13">
        <v>60829</v>
      </c>
      <c r="I169" s="13">
        <v>23321930.289999999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85">
        <v>0</v>
      </c>
      <c r="AA169" s="86">
        <v>0</v>
      </c>
      <c r="AC169" s="34"/>
      <c r="AD169" s="34"/>
      <c r="AE169" s="34"/>
      <c r="AF169" s="34"/>
    </row>
    <row r="170" spans="1:32" x14ac:dyDescent="0.3">
      <c r="A170" s="4" t="s">
        <v>157</v>
      </c>
      <c r="B170" s="13">
        <v>265750</v>
      </c>
      <c r="C170" s="13">
        <v>62740019.329999998</v>
      </c>
      <c r="D170" s="13">
        <v>262434</v>
      </c>
      <c r="E170" s="13">
        <v>77763156.069999993</v>
      </c>
      <c r="F170" s="13">
        <v>272564</v>
      </c>
      <c r="G170" s="13">
        <v>76782364.969999999</v>
      </c>
      <c r="H170" s="13">
        <v>304957</v>
      </c>
      <c r="I170" s="13">
        <v>86511110.090000004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85">
        <v>0</v>
      </c>
      <c r="AA170" s="86">
        <v>0</v>
      </c>
      <c r="AC170" s="34"/>
      <c r="AD170" s="34"/>
      <c r="AE170" s="34"/>
      <c r="AF170" s="34"/>
    </row>
    <row r="171" spans="1:32" x14ac:dyDescent="0.3">
      <c r="A171" s="4" t="s">
        <v>158</v>
      </c>
      <c r="B171" s="13">
        <v>39566</v>
      </c>
      <c r="C171" s="13">
        <v>22974275.670000002</v>
      </c>
      <c r="D171" s="13">
        <v>42752</v>
      </c>
      <c r="E171" s="13">
        <v>28703833</v>
      </c>
      <c r="F171" s="13">
        <v>44575</v>
      </c>
      <c r="G171" s="13">
        <v>27216738.420000002</v>
      </c>
      <c r="H171" s="13">
        <v>46905</v>
      </c>
      <c r="I171" s="13">
        <v>30378174.91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85">
        <v>0</v>
      </c>
      <c r="AA171" s="86">
        <v>0</v>
      </c>
      <c r="AC171" s="34"/>
      <c r="AD171" s="34"/>
      <c r="AE171" s="34"/>
      <c r="AF171" s="34"/>
    </row>
    <row r="172" spans="1:32" x14ac:dyDescent="0.3">
      <c r="A172" s="4" t="s">
        <v>159</v>
      </c>
      <c r="B172" s="13">
        <v>46683</v>
      </c>
      <c r="C172" s="13">
        <v>11232565.220000001</v>
      </c>
      <c r="D172" s="13">
        <v>39492</v>
      </c>
      <c r="E172" s="13">
        <v>11386795.93</v>
      </c>
      <c r="F172" s="13">
        <v>43297</v>
      </c>
      <c r="G172" s="13">
        <v>12112943.609999999</v>
      </c>
      <c r="H172" s="13">
        <v>46231</v>
      </c>
      <c r="I172" s="13">
        <v>13501562.1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85">
        <v>0</v>
      </c>
      <c r="AA172" s="86">
        <v>0</v>
      </c>
      <c r="AC172" s="34"/>
      <c r="AD172" s="34"/>
      <c r="AE172" s="34"/>
      <c r="AF172" s="34"/>
    </row>
    <row r="173" spans="1:32" x14ac:dyDescent="0.3">
      <c r="A173" s="4" t="s">
        <v>160</v>
      </c>
      <c r="B173" s="13">
        <v>83095</v>
      </c>
      <c r="C173" s="13">
        <v>32164562.25</v>
      </c>
      <c r="D173" s="13">
        <v>76306</v>
      </c>
      <c r="E173" s="13">
        <v>25720231.93</v>
      </c>
      <c r="F173" s="13">
        <v>83206</v>
      </c>
      <c r="G173" s="13">
        <v>22804380.719999999</v>
      </c>
      <c r="H173" s="13">
        <v>80103</v>
      </c>
      <c r="I173" s="13">
        <v>23452464.940000001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85">
        <v>0</v>
      </c>
      <c r="AA173" s="86">
        <v>0</v>
      </c>
      <c r="AC173" s="34"/>
      <c r="AD173" s="34"/>
      <c r="AE173" s="34"/>
      <c r="AF173" s="34"/>
    </row>
    <row r="174" spans="1:32" x14ac:dyDescent="0.3">
      <c r="A174" s="4" t="s">
        <v>161</v>
      </c>
      <c r="B174" s="13">
        <v>88298</v>
      </c>
      <c r="C174" s="13">
        <v>22829907.109999999</v>
      </c>
      <c r="D174" s="13">
        <v>87536</v>
      </c>
      <c r="E174" s="13">
        <v>25496280.66</v>
      </c>
      <c r="F174" s="13">
        <v>105139</v>
      </c>
      <c r="G174" s="13">
        <v>27246697.489999998</v>
      </c>
      <c r="H174" s="13">
        <v>113524</v>
      </c>
      <c r="I174" s="13">
        <v>27506453.120000001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85">
        <v>0</v>
      </c>
      <c r="AA174" s="86">
        <v>0</v>
      </c>
      <c r="AC174" s="34"/>
      <c r="AD174" s="34"/>
      <c r="AE174" s="34"/>
      <c r="AF174" s="34"/>
    </row>
    <row r="175" spans="1:32" x14ac:dyDescent="0.3">
      <c r="A175" s="4" t="s">
        <v>162</v>
      </c>
      <c r="B175" s="13">
        <v>58514</v>
      </c>
      <c r="C175" s="13">
        <v>17025797.420000002</v>
      </c>
      <c r="D175" s="13">
        <v>60019</v>
      </c>
      <c r="E175" s="13">
        <v>20685022.059999999</v>
      </c>
      <c r="F175" s="13">
        <v>58083</v>
      </c>
      <c r="G175" s="13">
        <v>23592827.48</v>
      </c>
      <c r="H175" s="13">
        <v>67043</v>
      </c>
      <c r="I175" s="13">
        <v>28147880.719999999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85">
        <v>0</v>
      </c>
      <c r="AA175" s="86">
        <v>0</v>
      </c>
      <c r="AC175" s="34"/>
      <c r="AD175" s="34"/>
      <c r="AE175" s="34"/>
      <c r="AF175" s="34"/>
    </row>
    <row r="176" spans="1:32" x14ac:dyDescent="0.3">
      <c r="A176" s="4" t="s">
        <v>163</v>
      </c>
      <c r="B176" s="13">
        <v>196496</v>
      </c>
      <c r="C176" s="13">
        <v>50433129.840000004</v>
      </c>
      <c r="D176" s="13">
        <v>189941</v>
      </c>
      <c r="E176" s="13">
        <v>53560592.789999999</v>
      </c>
      <c r="F176" s="13">
        <v>210605</v>
      </c>
      <c r="G176" s="13">
        <v>55864004.82</v>
      </c>
      <c r="H176" s="13">
        <v>220008</v>
      </c>
      <c r="I176" s="13">
        <v>57227193.109999999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85">
        <v>0</v>
      </c>
      <c r="AA176" s="86">
        <v>0</v>
      </c>
      <c r="AC176" s="34"/>
      <c r="AD176" s="34"/>
      <c r="AE176" s="34"/>
      <c r="AF176" s="34"/>
    </row>
    <row r="177" spans="1:32" x14ac:dyDescent="0.3">
      <c r="A177" s="4" t="s">
        <v>164</v>
      </c>
      <c r="B177" s="13">
        <v>102285</v>
      </c>
      <c r="C177" s="13">
        <v>21318084.52</v>
      </c>
      <c r="D177" s="13">
        <v>100491</v>
      </c>
      <c r="E177" s="13">
        <v>23488555.699999999</v>
      </c>
      <c r="F177" s="13">
        <v>111358</v>
      </c>
      <c r="G177" s="13">
        <v>24562043.91</v>
      </c>
      <c r="H177" s="13">
        <v>112405</v>
      </c>
      <c r="I177" s="13">
        <v>26096593.68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85">
        <v>0</v>
      </c>
      <c r="AA177" s="86">
        <v>0</v>
      </c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85">
        <v>0</v>
      </c>
      <c r="AA178" s="86">
        <v>0</v>
      </c>
      <c r="AC178" s="34"/>
      <c r="AD178" s="34"/>
      <c r="AE178" s="34"/>
      <c r="AF178" s="34"/>
    </row>
    <row r="179" spans="1:32" x14ac:dyDescent="0.3">
      <c r="A179" s="6" t="s">
        <v>165</v>
      </c>
      <c r="B179" s="41">
        <v>82233534</v>
      </c>
      <c r="C179" s="17">
        <v>56528258438.539993</v>
      </c>
      <c r="D179" s="41">
        <v>87062430</v>
      </c>
      <c r="E179" s="17">
        <v>65075786512.68</v>
      </c>
      <c r="F179" s="18">
        <v>92099957</v>
      </c>
      <c r="G179" s="17">
        <v>69023073873.649994</v>
      </c>
      <c r="H179" s="18">
        <v>96176109</v>
      </c>
      <c r="I179" s="17">
        <v>73841952684.690002</v>
      </c>
      <c r="J179" s="18">
        <v>0</v>
      </c>
      <c r="K179" s="17">
        <v>0</v>
      </c>
      <c r="L179" s="18">
        <v>0</v>
      </c>
      <c r="M179" s="17">
        <v>0</v>
      </c>
      <c r="N179" s="23">
        <v>0</v>
      </c>
      <c r="O179" s="17">
        <v>0</v>
      </c>
      <c r="P179" s="23">
        <v>0</v>
      </c>
      <c r="Q179" s="17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41">
        <v>0</v>
      </c>
      <c r="AA179" s="17">
        <v>0</v>
      </c>
      <c r="AC179" s="34"/>
      <c r="AD179" s="34"/>
      <c r="AE179" s="34"/>
      <c r="AF179" s="34"/>
    </row>
    <row r="180" spans="1:32" x14ac:dyDescent="0.3"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43"/>
      <c r="Y180" s="43"/>
      <c r="Z180" s="45"/>
      <c r="AA180" s="43"/>
    </row>
    <row r="181" spans="1:32" x14ac:dyDescent="0.3">
      <c r="B181" s="46"/>
      <c r="C181" s="46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43"/>
      <c r="Y181" s="43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3"/>
      <c r="E186" s="43"/>
    </row>
    <row r="187" spans="1:32" x14ac:dyDescent="0.3">
      <c r="A187" s="10"/>
      <c r="B187" s="43"/>
      <c r="C187" s="43"/>
      <c r="D187" s="43"/>
      <c r="E187" s="43"/>
      <c r="F187" s="43"/>
      <c r="G187" s="43"/>
      <c r="H187" s="43"/>
    </row>
    <row r="188" spans="1:32" x14ac:dyDescent="0.3">
      <c r="A188" s="10"/>
      <c r="B188" s="43"/>
      <c r="C188" s="43"/>
      <c r="D188" s="42"/>
      <c r="E188" s="43"/>
      <c r="F188" s="43"/>
      <c r="G188" s="43"/>
      <c r="H188" s="43"/>
    </row>
    <row r="189" spans="1:32" x14ac:dyDescent="0.3">
      <c r="A189" s="10"/>
      <c r="B189" s="21"/>
      <c r="C189" s="21"/>
      <c r="D189" s="42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0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176" sqref="AF176"/>
    </sheetView>
  </sheetViews>
  <sheetFormatPr defaultRowHeight="17.25" x14ac:dyDescent="0.3"/>
  <cols>
    <col min="1" max="1" width="62.42578125" style="24" bestFit="1" customWidth="1"/>
    <col min="2" max="2" width="14.5703125" customWidth="1"/>
    <col min="3" max="3" width="19.85546875" bestFit="1" customWidth="1"/>
    <col min="4" max="4" width="18.28515625" customWidth="1"/>
    <col min="5" max="5" width="19.85546875" bestFit="1" customWidth="1"/>
    <col min="6" max="6" width="20.7109375" customWidth="1"/>
    <col min="7" max="7" width="19.85546875" bestFit="1" customWidth="1"/>
    <col min="8" max="8" width="14.5703125" style="42" bestFit="1" customWidth="1"/>
    <col min="9" max="9" width="19.85546875" style="42" bestFit="1" customWidth="1"/>
    <col min="10" max="10" width="16.85546875" hidden="1" customWidth="1"/>
    <col min="11" max="11" width="19.85546875" hidden="1" customWidth="1"/>
    <col min="12" max="12" width="14.5703125" hidden="1" customWidth="1"/>
    <col min="13" max="13" width="22.85546875" hidden="1" customWidth="1"/>
    <col min="14" max="14" width="18.28515625" hidden="1" customWidth="1"/>
    <col min="15" max="15" width="19.85546875" hidden="1" customWidth="1"/>
    <col min="16" max="16" width="15.7109375" style="44" hidden="1" customWidth="1"/>
    <col min="17" max="17" width="19.85546875" style="42" hidden="1" customWidth="1"/>
    <col min="18" max="18" width="14.5703125" hidden="1" customWidth="1"/>
    <col min="19" max="19" width="18.7109375" hidden="1" customWidth="1"/>
    <col min="20" max="20" width="14.5703125" hidden="1" customWidth="1"/>
    <col min="21" max="21" width="18.7109375" hidden="1" customWidth="1"/>
    <col min="22" max="22" width="14.85546875" hidden="1" customWidth="1"/>
    <col min="23" max="23" width="18.85546875" hidden="1" customWidth="1"/>
    <col min="24" max="24" width="14.5703125" hidden="1" customWidth="1"/>
    <col min="25" max="25" width="18.7109375" hidden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202</v>
      </c>
      <c r="H1" s="30"/>
      <c r="I1" s="30"/>
      <c r="P1" s="31"/>
      <c r="Q1" s="30"/>
      <c r="Z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07" t="s">
        <v>166</v>
      </c>
      <c r="C2" s="108"/>
      <c r="D2" s="109" t="s">
        <v>167</v>
      </c>
      <c r="E2" s="110"/>
      <c r="F2" s="107" t="s">
        <v>168</v>
      </c>
      <c r="G2" s="108"/>
      <c r="H2" s="109" t="s">
        <v>185</v>
      </c>
      <c r="I2" s="110"/>
      <c r="J2" s="107" t="s">
        <v>186</v>
      </c>
      <c r="K2" s="108"/>
      <c r="L2" s="109" t="s">
        <v>187</v>
      </c>
      <c r="M2" s="110"/>
      <c r="N2" s="107" t="s">
        <v>188</v>
      </c>
      <c r="O2" s="108"/>
      <c r="P2" s="105" t="s">
        <v>172</v>
      </c>
      <c r="Q2" s="106"/>
      <c r="R2" s="107" t="s">
        <v>190</v>
      </c>
      <c r="S2" s="108"/>
      <c r="T2" s="105" t="s">
        <v>191</v>
      </c>
      <c r="U2" s="106"/>
      <c r="V2" s="105" t="s">
        <v>192</v>
      </c>
      <c r="W2" s="106"/>
      <c r="X2" s="105" t="s">
        <v>193</v>
      </c>
      <c r="Y2" s="106"/>
      <c r="Z2" s="105" t="s">
        <v>165</v>
      </c>
      <c r="AA2" s="106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 t="s">
        <v>199</v>
      </c>
      <c r="AA3" s="36" t="s">
        <v>200</v>
      </c>
      <c r="AD3" s="34"/>
      <c r="AE3" s="34"/>
      <c r="AF3" s="34"/>
    </row>
    <row r="4" spans="1:32" x14ac:dyDescent="0.3">
      <c r="A4" s="3" t="s">
        <v>1</v>
      </c>
      <c r="B4" s="50">
        <v>14835701</v>
      </c>
      <c r="C4" s="50">
        <v>11592006515.620001</v>
      </c>
      <c r="D4" s="18">
        <v>17310997</v>
      </c>
      <c r="E4" s="17">
        <v>13979983576.65</v>
      </c>
      <c r="F4" s="18">
        <v>18650906</v>
      </c>
      <c r="G4" s="18">
        <v>15059503527.130001</v>
      </c>
      <c r="H4" s="18">
        <v>19071430</v>
      </c>
      <c r="I4" s="18">
        <v>15601371034.85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7">
        <v>0</v>
      </c>
      <c r="AD4" s="34"/>
      <c r="AE4" s="34"/>
      <c r="AF4" s="34"/>
    </row>
    <row r="5" spans="1:32" x14ac:dyDescent="0.3">
      <c r="A5" s="4" t="s">
        <v>2</v>
      </c>
      <c r="B5" s="13">
        <v>6166684</v>
      </c>
      <c r="C5" s="13">
        <v>5362574611.9200001</v>
      </c>
      <c r="D5" s="13">
        <v>7114397</v>
      </c>
      <c r="E5" s="13">
        <v>6392596216.3999996</v>
      </c>
      <c r="F5" s="13">
        <v>7740846</v>
      </c>
      <c r="G5" s="13">
        <v>7006761725.9099998</v>
      </c>
      <c r="H5" s="13">
        <v>8100526</v>
      </c>
      <c r="I5" s="13">
        <v>7459438400.8600006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8">
        <v>0</v>
      </c>
      <c r="AA5" s="17">
        <v>0</v>
      </c>
      <c r="AC5" s="34"/>
      <c r="AD5" s="34"/>
      <c r="AE5" s="34"/>
      <c r="AF5" s="34"/>
    </row>
    <row r="6" spans="1:32" x14ac:dyDescent="0.3">
      <c r="A6" s="4" t="s">
        <v>3</v>
      </c>
      <c r="B6" s="13">
        <v>5131830</v>
      </c>
      <c r="C6" s="13">
        <v>3546295032.77</v>
      </c>
      <c r="D6" s="13">
        <v>6010780</v>
      </c>
      <c r="E6" s="13">
        <v>4298679108.8299999</v>
      </c>
      <c r="F6" s="13">
        <v>6405485</v>
      </c>
      <c r="G6" s="13">
        <v>4543068448.3800001</v>
      </c>
      <c r="H6" s="13">
        <v>6454781</v>
      </c>
      <c r="I6" s="13">
        <v>4594511658.96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8">
        <v>0</v>
      </c>
      <c r="AA6" s="17">
        <v>0</v>
      </c>
      <c r="AC6" s="34"/>
      <c r="AD6" s="34"/>
      <c r="AE6" s="34"/>
      <c r="AF6" s="34"/>
    </row>
    <row r="7" spans="1:32" x14ac:dyDescent="0.3">
      <c r="A7" s="4" t="s">
        <v>4</v>
      </c>
      <c r="B7" s="13">
        <v>1224469</v>
      </c>
      <c r="C7" s="13">
        <v>854779004.27999997</v>
      </c>
      <c r="D7" s="13">
        <v>1451922</v>
      </c>
      <c r="E7" s="13">
        <v>1044864900.0599999</v>
      </c>
      <c r="F7" s="13">
        <v>1558872</v>
      </c>
      <c r="G7" s="13">
        <v>1108021633.6500001</v>
      </c>
      <c r="H7" s="13">
        <v>1552109</v>
      </c>
      <c r="I7" s="13">
        <v>1124188886.76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8">
        <v>0</v>
      </c>
      <c r="AA7" s="17">
        <v>0</v>
      </c>
      <c r="AC7" s="34"/>
      <c r="AD7" s="34"/>
      <c r="AE7" s="34"/>
      <c r="AF7" s="34"/>
    </row>
    <row r="8" spans="1:32" x14ac:dyDescent="0.3">
      <c r="A8" s="4" t="s">
        <v>5</v>
      </c>
      <c r="B8" s="13">
        <v>71383</v>
      </c>
      <c r="C8" s="13">
        <v>72964463</v>
      </c>
      <c r="D8" s="13">
        <v>92629</v>
      </c>
      <c r="E8" s="13">
        <v>104510370.36</v>
      </c>
      <c r="F8" s="13">
        <v>104380</v>
      </c>
      <c r="G8" s="13">
        <v>113164147</v>
      </c>
      <c r="H8" s="13">
        <v>109035</v>
      </c>
      <c r="I8" s="13">
        <v>113129692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8">
        <v>0</v>
      </c>
      <c r="AA8" s="17">
        <v>0</v>
      </c>
      <c r="AC8" s="34"/>
      <c r="AD8" s="34"/>
      <c r="AE8" s="34"/>
      <c r="AF8" s="34"/>
    </row>
    <row r="9" spans="1:32" x14ac:dyDescent="0.3">
      <c r="A9" s="4" t="s">
        <v>6</v>
      </c>
      <c r="B9" s="13">
        <v>418218</v>
      </c>
      <c r="C9" s="13">
        <v>355606574.80000001</v>
      </c>
      <c r="D9" s="13">
        <v>479684</v>
      </c>
      <c r="E9" s="13">
        <v>413374729.19999999</v>
      </c>
      <c r="F9" s="13">
        <v>510508</v>
      </c>
      <c r="G9" s="13">
        <v>439058099.27999997</v>
      </c>
      <c r="H9" s="13">
        <v>503671</v>
      </c>
      <c r="I9" s="13">
        <v>441793766.36000001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8">
        <v>0</v>
      </c>
      <c r="AA9" s="17">
        <v>0</v>
      </c>
      <c r="AC9" s="34"/>
      <c r="AD9" s="34"/>
      <c r="AE9" s="34"/>
      <c r="AF9" s="34"/>
    </row>
    <row r="10" spans="1:32" x14ac:dyDescent="0.3">
      <c r="A10" s="4" t="s">
        <v>7</v>
      </c>
      <c r="B10" s="13">
        <v>1321927</v>
      </c>
      <c r="C10" s="13">
        <v>925420475.81999993</v>
      </c>
      <c r="D10" s="13">
        <v>1552575</v>
      </c>
      <c r="E10" s="13">
        <v>1111251005.98</v>
      </c>
      <c r="F10" s="13">
        <v>1669769</v>
      </c>
      <c r="G10" s="13">
        <v>1186248815.95</v>
      </c>
      <c r="H10" s="13">
        <v>1660602</v>
      </c>
      <c r="I10" s="13">
        <v>1178672417.6100001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8">
        <v>0</v>
      </c>
      <c r="AA10" s="17">
        <v>0</v>
      </c>
      <c r="AC10" s="34"/>
      <c r="AD10" s="34"/>
      <c r="AE10" s="34"/>
      <c r="AF10" s="34"/>
    </row>
    <row r="11" spans="1:32" x14ac:dyDescent="0.3">
      <c r="A11" s="4" t="s">
        <v>8</v>
      </c>
      <c r="B11" s="13">
        <v>142189</v>
      </c>
      <c r="C11" s="13">
        <v>121647158.36</v>
      </c>
      <c r="D11" s="13">
        <v>166228</v>
      </c>
      <c r="E11" s="13">
        <v>132556339.52000001</v>
      </c>
      <c r="F11" s="13">
        <v>182380</v>
      </c>
      <c r="G11" s="13">
        <v>136534630</v>
      </c>
      <c r="H11" s="13">
        <v>214810</v>
      </c>
      <c r="I11" s="13">
        <v>169150853.5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8">
        <v>0</v>
      </c>
      <c r="AA11" s="17">
        <v>0</v>
      </c>
      <c r="AC11" s="34"/>
      <c r="AD11" s="34"/>
      <c r="AE11" s="34"/>
      <c r="AF11" s="34"/>
    </row>
    <row r="12" spans="1:32" x14ac:dyDescent="0.3">
      <c r="A12" s="4" t="s">
        <v>9</v>
      </c>
      <c r="B12" s="13">
        <v>71486</v>
      </c>
      <c r="C12" s="13">
        <v>77406042</v>
      </c>
      <c r="D12" s="13">
        <v>83106</v>
      </c>
      <c r="E12" s="13">
        <v>84716633</v>
      </c>
      <c r="F12" s="13">
        <v>87524</v>
      </c>
      <c r="G12" s="13">
        <v>92683641</v>
      </c>
      <c r="H12" s="13">
        <v>91211</v>
      </c>
      <c r="I12" s="13">
        <v>97387088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8">
        <v>0</v>
      </c>
      <c r="AA12" s="17">
        <v>0</v>
      </c>
      <c r="AC12" s="34"/>
      <c r="AD12" s="34"/>
      <c r="AE12" s="34"/>
      <c r="AF12" s="34"/>
    </row>
    <row r="13" spans="1:32" x14ac:dyDescent="0.3">
      <c r="A13" s="4" t="s">
        <v>10</v>
      </c>
      <c r="B13" s="13">
        <v>287515</v>
      </c>
      <c r="C13" s="13">
        <v>275313152.66999996</v>
      </c>
      <c r="D13" s="13">
        <v>359676</v>
      </c>
      <c r="E13" s="13">
        <v>397434273.30000001</v>
      </c>
      <c r="F13" s="13">
        <v>391142</v>
      </c>
      <c r="G13" s="13">
        <v>433962385.96000004</v>
      </c>
      <c r="H13" s="13">
        <v>384685</v>
      </c>
      <c r="I13" s="13">
        <v>423098270.80000001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8">
        <v>0</v>
      </c>
      <c r="AA13" s="17">
        <v>0</v>
      </c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8">
        <v>0</v>
      </c>
      <c r="AA14" s="17">
        <v>0</v>
      </c>
      <c r="AC14" s="34"/>
      <c r="AD14" s="34"/>
      <c r="AE14" s="34"/>
      <c r="AF14" s="34"/>
    </row>
    <row r="15" spans="1:32" x14ac:dyDescent="0.3">
      <c r="A15" s="6" t="s">
        <v>11</v>
      </c>
      <c r="B15" s="22">
        <v>2132501</v>
      </c>
      <c r="C15" s="22">
        <v>2257339183.3900003</v>
      </c>
      <c r="D15" s="22">
        <v>2450064</v>
      </c>
      <c r="E15" s="17">
        <v>2620382211.8299999</v>
      </c>
      <c r="F15" s="22">
        <v>2688443</v>
      </c>
      <c r="G15" s="22">
        <v>2918755152.4300003</v>
      </c>
      <c r="H15" s="22">
        <v>2857216</v>
      </c>
      <c r="I15" s="22">
        <v>3064376469.6899996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18">
        <v>0</v>
      </c>
      <c r="AA15" s="17">
        <v>0</v>
      </c>
      <c r="AC15" s="34"/>
      <c r="AD15" s="34"/>
      <c r="AE15" s="34"/>
      <c r="AF15" s="34"/>
    </row>
    <row r="16" spans="1:32" x14ac:dyDescent="0.3">
      <c r="A16" s="4" t="s">
        <v>12</v>
      </c>
      <c r="B16" s="13">
        <v>491752</v>
      </c>
      <c r="C16" s="13">
        <v>455388088.69</v>
      </c>
      <c r="D16" s="13">
        <v>558738</v>
      </c>
      <c r="E16" s="13">
        <v>482419358.13</v>
      </c>
      <c r="F16" s="13">
        <v>618017</v>
      </c>
      <c r="G16" s="13">
        <v>572214514.75999999</v>
      </c>
      <c r="H16" s="13">
        <v>668543</v>
      </c>
      <c r="I16" s="13">
        <v>631005146.24000001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8">
        <v>0</v>
      </c>
      <c r="AA16" s="17">
        <v>0</v>
      </c>
      <c r="AC16" s="34"/>
      <c r="AD16" s="34"/>
      <c r="AE16" s="34"/>
      <c r="AF16" s="34"/>
    </row>
    <row r="17" spans="1:32" x14ac:dyDescent="0.3">
      <c r="A17" s="4" t="s">
        <v>13</v>
      </c>
      <c r="B17" s="13">
        <v>400870</v>
      </c>
      <c r="C17" s="13">
        <v>459410469</v>
      </c>
      <c r="D17" s="13">
        <v>420809</v>
      </c>
      <c r="E17" s="13">
        <v>489330343</v>
      </c>
      <c r="F17" s="13">
        <v>423779</v>
      </c>
      <c r="G17" s="13">
        <v>502830734</v>
      </c>
      <c r="H17" s="13">
        <v>430077</v>
      </c>
      <c r="I17" s="13">
        <v>505669405.5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8">
        <v>0</v>
      </c>
      <c r="AA17" s="17">
        <v>0</v>
      </c>
      <c r="AC17" s="34"/>
      <c r="AD17" s="34"/>
      <c r="AE17" s="34"/>
      <c r="AF17" s="34"/>
    </row>
    <row r="18" spans="1:32" x14ac:dyDescent="0.3">
      <c r="A18" s="4" t="s">
        <v>14</v>
      </c>
      <c r="B18" s="13">
        <v>252806</v>
      </c>
      <c r="C18" s="13">
        <v>319999834.69999999</v>
      </c>
      <c r="D18" s="13">
        <v>291203</v>
      </c>
      <c r="E18" s="13">
        <v>387334810.60000002</v>
      </c>
      <c r="F18" s="13">
        <v>311211</v>
      </c>
      <c r="G18" s="13">
        <v>426133683</v>
      </c>
      <c r="H18" s="13">
        <v>327626</v>
      </c>
      <c r="I18" s="13">
        <v>402172159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8">
        <v>0</v>
      </c>
      <c r="AA18" s="17">
        <v>0</v>
      </c>
      <c r="AC18" s="34"/>
      <c r="AD18" s="34"/>
      <c r="AE18" s="34"/>
      <c r="AF18" s="34"/>
    </row>
    <row r="19" spans="1:32" x14ac:dyDescent="0.3">
      <c r="A19" s="4" t="s">
        <v>15</v>
      </c>
      <c r="B19" s="13">
        <v>28006</v>
      </c>
      <c r="C19" s="13">
        <v>23220691</v>
      </c>
      <c r="D19" s="13">
        <v>34787</v>
      </c>
      <c r="E19" s="13">
        <v>31709956</v>
      </c>
      <c r="F19" s="13">
        <v>40200</v>
      </c>
      <c r="G19" s="13">
        <v>36186291</v>
      </c>
      <c r="H19" s="13">
        <v>43777</v>
      </c>
      <c r="I19" s="13">
        <v>39063438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8">
        <v>0</v>
      </c>
      <c r="AA19" s="17">
        <v>0</v>
      </c>
      <c r="AC19" s="34"/>
      <c r="AD19" s="34"/>
      <c r="AE19" s="34"/>
      <c r="AF19" s="34"/>
    </row>
    <row r="20" spans="1:32" x14ac:dyDescent="0.3">
      <c r="A20" s="4" t="s">
        <v>16</v>
      </c>
      <c r="B20" s="13">
        <v>17407</v>
      </c>
      <c r="C20" s="13">
        <v>15045907</v>
      </c>
      <c r="D20" s="13">
        <v>28096</v>
      </c>
      <c r="E20" s="13">
        <v>24287767</v>
      </c>
      <c r="F20" s="13">
        <v>36439</v>
      </c>
      <c r="G20" s="13">
        <v>29229223</v>
      </c>
      <c r="H20" s="13">
        <v>37181</v>
      </c>
      <c r="I20" s="13">
        <v>31785554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8">
        <v>0</v>
      </c>
      <c r="AA20" s="17">
        <v>0</v>
      </c>
      <c r="AC20" s="34"/>
      <c r="AD20" s="34"/>
      <c r="AE20" s="34"/>
      <c r="AF20" s="34"/>
    </row>
    <row r="21" spans="1:32" x14ac:dyDescent="0.3">
      <c r="A21" s="4" t="s">
        <v>17</v>
      </c>
      <c r="B21" s="13">
        <v>270264</v>
      </c>
      <c r="C21" s="13">
        <v>265320536</v>
      </c>
      <c r="D21" s="13">
        <v>338158</v>
      </c>
      <c r="E21" s="13">
        <v>345249002</v>
      </c>
      <c r="F21" s="13">
        <v>392095</v>
      </c>
      <c r="G21" s="13">
        <v>397822266</v>
      </c>
      <c r="H21" s="13">
        <v>434024</v>
      </c>
      <c r="I21" s="13">
        <v>443215116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8">
        <v>0</v>
      </c>
      <c r="AA21" s="17">
        <v>0</v>
      </c>
      <c r="AC21" s="34"/>
      <c r="AD21" s="34"/>
      <c r="AE21" s="34"/>
      <c r="AF21" s="34"/>
    </row>
    <row r="22" spans="1:32" x14ac:dyDescent="0.3">
      <c r="A22" s="4" t="s">
        <v>18</v>
      </c>
      <c r="B22" s="13">
        <v>43867</v>
      </c>
      <c r="C22" s="13">
        <v>51603912</v>
      </c>
      <c r="D22" s="13">
        <v>56570</v>
      </c>
      <c r="E22" s="13">
        <v>73650716</v>
      </c>
      <c r="F22" s="13">
        <v>81995</v>
      </c>
      <c r="G22" s="13">
        <v>93527986</v>
      </c>
      <c r="H22" s="13">
        <v>91010</v>
      </c>
      <c r="I22" s="13">
        <v>98800051.469999999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8">
        <v>0</v>
      </c>
      <c r="AA22" s="17">
        <v>0</v>
      </c>
      <c r="AC22" s="34"/>
      <c r="AD22" s="34"/>
      <c r="AE22" s="34"/>
      <c r="AF22" s="34"/>
    </row>
    <row r="23" spans="1:32" x14ac:dyDescent="0.3">
      <c r="A23" s="4" t="s">
        <v>19</v>
      </c>
      <c r="B23" s="13">
        <v>29581</v>
      </c>
      <c r="C23" s="13">
        <v>25509727</v>
      </c>
      <c r="D23" s="13">
        <v>37492</v>
      </c>
      <c r="E23" s="13">
        <v>36654932</v>
      </c>
      <c r="F23" s="13">
        <v>41562</v>
      </c>
      <c r="G23" s="13">
        <v>41412001</v>
      </c>
      <c r="H23" s="13">
        <v>48343</v>
      </c>
      <c r="I23" s="13">
        <v>50670654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8">
        <v>0</v>
      </c>
      <c r="AA23" s="17">
        <v>0</v>
      </c>
      <c r="AC23" s="34"/>
      <c r="AD23" s="34"/>
      <c r="AE23" s="34"/>
      <c r="AF23" s="34"/>
    </row>
    <row r="24" spans="1:32" x14ac:dyDescent="0.3">
      <c r="A24" s="4" t="s">
        <v>20</v>
      </c>
      <c r="B24" s="13">
        <v>161260</v>
      </c>
      <c r="C24" s="13">
        <v>166704880</v>
      </c>
      <c r="D24" s="13">
        <v>181341</v>
      </c>
      <c r="E24" s="13">
        <v>194858641</v>
      </c>
      <c r="F24" s="13">
        <v>183771</v>
      </c>
      <c r="G24" s="13">
        <v>200173942</v>
      </c>
      <c r="H24" s="13">
        <v>197294</v>
      </c>
      <c r="I24" s="13">
        <v>209891468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8">
        <v>0</v>
      </c>
      <c r="AA24" s="17">
        <v>0</v>
      </c>
      <c r="AC24" s="34"/>
      <c r="AD24" s="34"/>
      <c r="AE24" s="34"/>
      <c r="AF24" s="34"/>
    </row>
    <row r="25" spans="1:32" x14ac:dyDescent="0.3">
      <c r="A25" s="4" t="s">
        <v>21</v>
      </c>
      <c r="B25" s="13">
        <v>13802</v>
      </c>
      <c r="C25" s="13">
        <v>13250914</v>
      </c>
      <c r="D25" s="13">
        <v>15395</v>
      </c>
      <c r="E25" s="13">
        <v>15644892</v>
      </c>
      <c r="F25" s="13">
        <v>22399</v>
      </c>
      <c r="G25" s="13">
        <v>22247403</v>
      </c>
      <c r="H25" s="13">
        <v>21798</v>
      </c>
      <c r="I25" s="13">
        <v>21492360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8">
        <v>0</v>
      </c>
      <c r="AA25" s="17">
        <v>0</v>
      </c>
      <c r="AC25" s="34"/>
      <c r="AD25" s="34"/>
      <c r="AE25" s="34"/>
      <c r="AF25" s="34"/>
    </row>
    <row r="26" spans="1:32" x14ac:dyDescent="0.3">
      <c r="A26" s="4" t="s">
        <v>22</v>
      </c>
      <c r="B26" s="13">
        <v>17030</v>
      </c>
      <c r="C26" s="13">
        <v>20202410</v>
      </c>
      <c r="D26" s="13">
        <v>25058</v>
      </c>
      <c r="E26" s="13">
        <v>32143807</v>
      </c>
      <c r="F26" s="13">
        <v>24310</v>
      </c>
      <c r="G26" s="13">
        <v>30803285</v>
      </c>
      <c r="H26" s="13">
        <v>27400</v>
      </c>
      <c r="I26" s="13">
        <v>36357154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8">
        <v>0</v>
      </c>
      <c r="AA26" s="17">
        <v>0</v>
      </c>
      <c r="AC26" s="34"/>
      <c r="AD26" s="34"/>
      <c r="AE26" s="34"/>
      <c r="AF26" s="34"/>
    </row>
    <row r="27" spans="1:32" x14ac:dyDescent="0.3">
      <c r="A27" s="4" t="s">
        <v>23</v>
      </c>
      <c r="B27" s="13">
        <v>224592</v>
      </c>
      <c r="C27" s="13">
        <v>250945276</v>
      </c>
      <c r="D27" s="13">
        <v>265938</v>
      </c>
      <c r="E27" s="13">
        <v>290031204.10000002</v>
      </c>
      <c r="F27" s="13">
        <v>295776</v>
      </c>
      <c r="G27" s="13">
        <v>322908216</v>
      </c>
      <c r="H27" s="13">
        <v>311066</v>
      </c>
      <c r="I27" s="13">
        <v>344921733.73000002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8">
        <v>0</v>
      </c>
      <c r="AA27" s="17">
        <v>0</v>
      </c>
      <c r="AC27" s="34"/>
      <c r="AD27" s="34"/>
      <c r="AE27" s="34"/>
      <c r="AF27" s="34"/>
    </row>
    <row r="28" spans="1:32" x14ac:dyDescent="0.3">
      <c r="A28" s="4" t="s">
        <v>24</v>
      </c>
      <c r="B28" s="13">
        <v>39062</v>
      </c>
      <c r="C28" s="13">
        <v>36688509</v>
      </c>
      <c r="D28" s="13">
        <v>43049</v>
      </c>
      <c r="E28" s="13">
        <v>44808161</v>
      </c>
      <c r="F28" s="13">
        <v>49080</v>
      </c>
      <c r="G28" s="13">
        <v>49018454.670000002</v>
      </c>
      <c r="H28" s="13">
        <v>59831</v>
      </c>
      <c r="I28" s="13">
        <v>63499081.240000002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8">
        <v>0</v>
      </c>
      <c r="AA28" s="17">
        <v>0</v>
      </c>
      <c r="AC28" s="34"/>
      <c r="AD28" s="34"/>
      <c r="AE28" s="34"/>
      <c r="AF28" s="34"/>
    </row>
    <row r="29" spans="1:32" x14ac:dyDescent="0.3">
      <c r="A29" s="4" t="s">
        <v>25</v>
      </c>
      <c r="B29" s="13">
        <v>142202</v>
      </c>
      <c r="C29" s="13">
        <v>154048029</v>
      </c>
      <c r="D29" s="13">
        <v>153430</v>
      </c>
      <c r="E29" s="13">
        <v>172258622</v>
      </c>
      <c r="F29" s="13">
        <v>167809</v>
      </c>
      <c r="G29" s="13">
        <v>194247153</v>
      </c>
      <c r="H29" s="13">
        <v>159246</v>
      </c>
      <c r="I29" s="13">
        <v>185833148.50999999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8">
        <v>0</v>
      </c>
      <c r="AA29" s="17">
        <v>0</v>
      </c>
      <c r="AC29" s="34"/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8">
        <v>0</v>
      </c>
      <c r="AA30" s="17">
        <v>0</v>
      </c>
      <c r="AC30" s="34"/>
      <c r="AD30" s="34"/>
      <c r="AE30" s="34"/>
      <c r="AF30" s="34"/>
    </row>
    <row r="31" spans="1:32" x14ac:dyDescent="0.3">
      <c r="A31" s="6" t="s">
        <v>26</v>
      </c>
      <c r="B31" s="22">
        <v>2239520</v>
      </c>
      <c r="C31" s="22">
        <v>2546454829.4499998</v>
      </c>
      <c r="D31" s="22">
        <v>2454391</v>
      </c>
      <c r="E31" s="17">
        <v>3140319469.7199998</v>
      </c>
      <c r="F31" s="22">
        <v>2703061</v>
      </c>
      <c r="G31" s="22">
        <v>3721689832.1900001</v>
      </c>
      <c r="H31" s="22">
        <v>2821384</v>
      </c>
      <c r="I31" s="22">
        <v>4126142990.7399998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18">
        <v>0</v>
      </c>
      <c r="AA31" s="17">
        <v>0</v>
      </c>
      <c r="AC31" s="34"/>
      <c r="AD31" s="34"/>
      <c r="AE31" s="34"/>
      <c r="AF31" s="34"/>
    </row>
    <row r="32" spans="1:32" x14ac:dyDescent="0.3">
      <c r="A32" s="4" t="s">
        <v>27</v>
      </c>
      <c r="B32" s="13">
        <v>262492</v>
      </c>
      <c r="C32" s="13">
        <v>194671386.90000001</v>
      </c>
      <c r="D32" s="13">
        <v>281087</v>
      </c>
      <c r="E32" s="13">
        <v>206349092.06</v>
      </c>
      <c r="F32" s="13">
        <v>315332</v>
      </c>
      <c r="G32" s="13">
        <v>225904047.56</v>
      </c>
      <c r="H32" s="13">
        <v>313723</v>
      </c>
      <c r="I32" s="13">
        <v>228144430.03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8">
        <v>0</v>
      </c>
      <c r="AA32" s="17">
        <v>0</v>
      </c>
      <c r="AC32" s="34"/>
      <c r="AD32" s="34"/>
      <c r="AE32" s="34"/>
      <c r="AF32" s="34"/>
    </row>
    <row r="33" spans="1:32" x14ac:dyDescent="0.3">
      <c r="A33" s="4" t="s">
        <v>28</v>
      </c>
      <c r="B33" s="13">
        <v>390284</v>
      </c>
      <c r="C33" s="13">
        <v>344678541.51999998</v>
      </c>
      <c r="D33" s="13">
        <v>431270</v>
      </c>
      <c r="E33" s="13">
        <v>402283687.51999998</v>
      </c>
      <c r="F33" s="13">
        <v>473597</v>
      </c>
      <c r="G33" s="13">
        <v>429873231.39999998</v>
      </c>
      <c r="H33" s="13">
        <v>472323</v>
      </c>
      <c r="I33" s="13">
        <v>424641849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8">
        <v>0</v>
      </c>
      <c r="AA33" s="17">
        <v>0</v>
      </c>
      <c r="AC33" s="34"/>
      <c r="AD33" s="34"/>
      <c r="AE33" s="34"/>
      <c r="AF33" s="34"/>
    </row>
    <row r="34" spans="1:32" x14ac:dyDescent="0.3">
      <c r="A34" s="4" t="s">
        <v>29</v>
      </c>
      <c r="B34" s="13">
        <v>35260</v>
      </c>
      <c r="C34" s="13">
        <v>40990492</v>
      </c>
      <c r="D34" s="13">
        <v>42321</v>
      </c>
      <c r="E34" s="13">
        <v>47564919</v>
      </c>
      <c r="F34" s="13">
        <v>45421</v>
      </c>
      <c r="G34" s="13">
        <v>51181337</v>
      </c>
      <c r="H34" s="13">
        <v>69075</v>
      </c>
      <c r="I34" s="13">
        <v>82206701.200000003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8">
        <v>0</v>
      </c>
      <c r="AA34" s="17">
        <v>0</v>
      </c>
      <c r="AC34" s="34"/>
      <c r="AD34" s="34"/>
      <c r="AE34" s="34"/>
      <c r="AF34" s="34"/>
    </row>
    <row r="35" spans="1:32" x14ac:dyDescent="0.3">
      <c r="A35" s="4" t="s">
        <v>30</v>
      </c>
      <c r="B35" s="13">
        <v>68596</v>
      </c>
      <c r="C35" s="13">
        <v>60296729</v>
      </c>
      <c r="D35" s="13">
        <v>79710</v>
      </c>
      <c r="E35" s="13">
        <v>75296372</v>
      </c>
      <c r="F35" s="13">
        <v>85111</v>
      </c>
      <c r="G35" s="13">
        <v>79591594</v>
      </c>
      <c r="H35" s="13">
        <v>89661</v>
      </c>
      <c r="I35" s="13">
        <v>84034405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8">
        <v>0</v>
      </c>
      <c r="AA35" s="17">
        <v>0</v>
      </c>
      <c r="AC35" s="34"/>
      <c r="AD35" s="34"/>
      <c r="AE35" s="34"/>
      <c r="AF35" s="34"/>
    </row>
    <row r="36" spans="1:32" x14ac:dyDescent="0.3">
      <c r="A36" s="4" t="s">
        <v>31</v>
      </c>
      <c r="B36" s="13">
        <v>118308</v>
      </c>
      <c r="C36" s="13">
        <v>123102218.2</v>
      </c>
      <c r="D36" s="13">
        <v>126176</v>
      </c>
      <c r="E36" s="13">
        <v>137942092.59999999</v>
      </c>
      <c r="F36" s="13">
        <v>132059</v>
      </c>
      <c r="G36" s="13">
        <v>141335028.09999999</v>
      </c>
      <c r="H36" s="13">
        <v>155813</v>
      </c>
      <c r="I36" s="13">
        <v>161753338.73000002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8">
        <v>0</v>
      </c>
      <c r="AA36" s="17">
        <v>0</v>
      </c>
      <c r="AC36" s="34"/>
      <c r="AD36" s="34"/>
      <c r="AE36" s="34"/>
      <c r="AF36" s="34"/>
    </row>
    <row r="37" spans="1:32" x14ac:dyDescent="0.3">
      <c r="A37" s="4" t="s">
        <v>32</v>
      </c>
      <c r="B37" s="13">
        <v>148865</v>
      </c>
      <c r="C37" s="13">
        <v>184708115</v>
      </c>
      <c r="D37" s="13">
        <v>159175</v>
      </c>
      <c r="E37" s="13">
        <v>201981127.15000001</v>
      </c>
      <c r="F37" s="13">
        <v>169693</v>
      </c>
      <c r="G37" s="13">
        <v>218841850</v>
      </c>
      <c r="H37" s="13">
        <v>172162</v>
      </c>
      <c r="I37" s="13">
        <v>237871111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8">
        <v>0</v>
      </c>
      <c r="AA37" s="17">
        <v>0</v>
      </c>
      <c r="AC37" s="34"/>
      <c r="AD37" s="34"/>
      <c r="AE37" s="34"/>
      <c r="AF37" s="34"/>
    </row>
    <row r="38" spans="1:32" x14ac:dyDescent="0.3">
      <c r="A38" s="4" t="s">
        <v>33</v>
      </c>
      <c r="B38" s="13">
        <v>104661</v>
      </c>
      <c r="C38" s="13">
        <v>87239015.810000002</v>
      </c>
      <c r="D38" s="13">
        <v>120629</v>
      </c>
      <c r="E38" s="13">
        <v>95355947</v>
      </c>
      <c r="F38" s="13">
        <v>140524</v>
      </c>
      <c r="G38" s="13">
        <v>114076193.97999999</v>
      </c>
      <c r="H38" s="13">
        <v>172548</v>
      </c>
      <c r="I38" s="13">
        <v>162623986.59999999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8">
        <v>0</v>
      </c>
      <c r="AA38" s="17">
        <v>0</v>
      </c>
      <c r="AC38" s="34"/>
      <c r="AD38" s="34"/>
      <c r="AE38" s="34"/>
      <c r="AF38" s="34"/>
    </row>
    <row r="39" spans="1:32" x14ac:dyDescent="0.3">
      <c r="A39" s="4" t="s">
        <v>34</v>
      </c>
      <c r="B39" s="13">
        <v>116381</v>
      </c>
      <c r="C39" s="13">
        <v>129434534</v>
      </c>
      <c r="D39" s="13">
        <v>110783</v>
      </c>
      <c r="E39" s="13">
        <v>131079959</v>
      </c>
      <c r="F39" s="13">
        <v>125320</v>
      </c>
      <c r="G39" s="13">
        <v>149609829</v>
      </c>
      <c r="H39" s="13">
        <v>132166</v>
      </c>
      <c r="I39" s="13">
        <v>147483269.79000002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8">
        <v>0</v>
      </c>
      <c r="AA39" s="17">
        <v>0</v>
      </c>
      <c r="AC39" s="34"/>
      <c r="AD39" s="34"/>
      <c r="AE39" s="34"/>
      <c r="AF39" s="34"/>
    </row>
    <row r="40" spans="1:32" x14ac:dyDescent="0.3">
      <c r="A40" s="4" t="s">
        <v>35</v>
      </c>
      <c r="B40" s="13">
        <v>45348</v>
      </c>
      <c r="C40" s="13">
        <v>46165978</v>
      </c>
      <c r="D40" s="13">
        <v>56332</v>
      </c>
      <c r="E40" s="13">
        <v>57728852</v>
      </c>
      <c r="F40" s="13">
        <v>62172</v>
      </c>
      <c r="G40" s="13">
        <v>62019141</v>
      </c>
      <c r="H40" s="13">
        <v>61881</v>
      </c>
      <c r="I40" s="13">
        <v>61961394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8">
        <v>0</v>
      </c>
      <c r="AA40" s="17">
        <v>0</v>
      </c>
      <c r="AC40" s="34"/>
      <c r="AD40" s="34"/>
      <c r="AE40" s="34"/>
      <c r="AF40" s="34"/>
    </row>
    <row r="41" spans="1:32" x14ac:dyDescent="0.3">
      <c r="A41" s="4" t="s">
        <v>36</v>
      </c>
      <c r="B41" s="13">
        <v>324464</v>
      </c>
      <c r="C41" s="13">
        <v>482859072.01999998</v>
      </c>
      <c r="D41" s="13">
        <v>349975</v>
      </c>
      <c r="E41" s="13">
        <v>533842493.69999999</v>
      </c>
      <c r="F41" s="13">
        <v>385705</v>
      </c>
      <c r="G41" s="13">
        <v>606246196.5</v>
      </c>
      <c r="H41" s="13">
        <v>380829</v>
      </c>
      <c r="I41" s="13">
        <v>589897406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8">
        <v>0</v>
      </c>
      <c r="AA41" s="17">
        <v>0</v>
      </c>
      <c r="AC41" s="34"/>
      <c r="AD41" s="34"/>
      <c r="AE41" s="34"/>
      <c r="AF41" s="34"/>
    </row>
    <row r="42" spans="1:32" x14ac:dyDescent="0.3">
      <c r="A42" s="4" t="s">
        <v>37</v>
      </c>
      <c r="B42" s="13">
        <v>135300</v>
      </c>
      <c r="C42" s="13">
        <v>146731668</v>
      </c>
      <c r="D42" s="13">
        <v>145667</v>
      </c>
      <c r="E42" s="13">
        <v>162096704</v>
      </c>
      <c r="F42" s="13">
        <v>157053</v>
      </c>
      <c r="G42" s="13">
        <v>176421038</v>
      </c>
      <c r="H42" s="13">
        <v>162835</v>
      </c>
      <c r="I42" s="13">
        <v>175693791.65000001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8">
        <v>0</v>
      </c>
      <c r="AA42" s="17">
        <v>0</v>
      </c>
      <c r="AC42" s="34"/>
      <c r="AD42" s="34"/>
      <c r="AE42" s="34"/>
      <c r="AF42" s="34"/>
    </row>
    <row r="43" spans="1:32" x14ac:dyDescent="0.3">
      <c r="A43" s="4" t="s">
        <v>38</v>
      </c>
      <c r="B43" s="13">
        <v>35989</v>
      </c>
      <c r="C43" s="13">
        <v>37265615</v>
      </c>
      <c r="D43" s="13">
        <v>40044</v>
      </c>
      <c r="E43" s="13">
        <v>42688913</v>
      </c>
      <c r="F43" s="13">
        <v>44609</v>
      </c>
      <c r="G43" s="13">
        <v>45191989</v>
      </c>
      <c r="H43" s="13">
        <v>49241</v>
      </c>
      <c r="I43" s="13">
        <v>47904044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8">
        <v>0</v>
      </c>
      <c r="AA43" s="17">
        <v>0</v>
      </c>
      <c r="AC43" s="34"/>
      <c r="AD43" s="34"/>
      <c r="AE43" s="34"/>
      <c r="AF43" s="34"/>
    </row>
    <row r="44" spans="1:32" x14ac:dyDescent="0.3">
      <c r="A44" s="4" t="s">
        <v>39</v>
      </c>
      <c r="B44" s="13">
        <v>285189</v>
      </c>
      <c r="C44" s="13">
        <v>237417892</v>
      </c>
      <c r="D44" s="13">
        <v>326859</v>
      </c>
      <c r="E44" s="13">
        <v>281420183.69</v>
      </c>
      <c r="F44" s="13">
        <v>365942</v>
      </c>
      <c r="G44" s="13">
        <v>288182277.64999998</v>
      </c>
      <c r="H44" s="13">
        <v>366483</v>
      </c>
      <c r="I44" s="13">
        <v>289404566.74000001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8">
        <v>0</v>
      </c>
      <c r="AA44" s="17">
        <v>0</v>
      </c>
      <c r="AC44" s="34"/>
      <c r="AD44" s="34"/>
      <c r="AE44" s="34"/>
      <c r="AF44" s="34"/>
    </row>
    <row r="45" spans="1:32" x14ac:dyDescent="0.3">
      <c r="A45" s="4" t="s">
        <v>40</v>
      </c>
      <c r="B45" s="13">
        <v>168383</v>
      </c>
      <c r="C45" s="13">
        <v>430893572</v>
      </c>
      <c r="D45" s="13">
        <v>184363</v>
      </c>
      <c r="E45" s="13">
        <v>764689127</v>
      </c>
      <c r="F45" s="13">
        <v>200523</v>
      </c>
      <c r="G45" s="13">
        <v>1133216079</v>
      </c>
      <c r="H45" s="13">
        <v>222644</v>
      </c>
      <c r="I45" s="13">
        <v>1432522697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8">
        <v>0</v>
      </c>
      <c r="AA45" s="17">
        <v>0</v>
      </c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8">
        <v>0</v>
      </c>
      <c r="AA46" s="17">
        <v>0</v>
      </c>
      <c r="AC46" s="34"/>
      <c r="AD46" s="34"/>
      <c r="AE46" s="34"/>
      <c r="AF46" s="34"/>
    </row>
    <row r="47" spans="1:32" x14ac:dyDescent="0.3">
      <c r="A47" s="6" t="s">
        <v>41</v>
      </c>
      <c r="B47" s="22">
        <v>5433652</v>
      </c>
      <c r="C47" s="22">
        <v>3645441977.5599999</v>
      </c>
      <c r="D47" s="22">
        <v>6026908</v>
      </c>
      <c r="E47" s="17">
        <v>4172142389.2800002</v>
      </c>
      <c r="F47" s="22">
        <v>6326397</v>
      </c>
      <c r="G47" s="22">
        <v>4247755060.0599999</v>
      </c>
      <c r="H47" s="22">
        <v>6606302</v>
      </c>
      <c r="I47" s="22">
        <v>4498791288.1100006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18">
        <v>0</v>
      </c>
      <c r="AA47" s="17">
        <v>0</v>
      </c>
      <c r="AC47" s="34"/>
      <c r="AD47" s="34"/>
      <c r="AE47" s="34"/>
      <c r="AF47" s="34"/>
    </row>
    <row r="48" spans="1:32" x14ac:dyDescent="0.3">
      <c r="A48" s="4" t="s">
        <v>42</v>
      </c>
      <c r="B48" s="13">
        <v>3705337</v>
      </c>
      <c r="C48" s="13">
        <v>2562574827.8099999</v>
      </c>
      <c r="D48" s="13">
        <v>4096703</v>
      </c>
      <c r="E48" s="13">
        <v>2902283397.5100002</v>
      </c>
      <c r="F48" s="13">
        <v>4316981</v>
      </c>
      <c r="G48" s="13">
        <v>2960624972.0599999</v>
      </c>
      <c r="H48" s="13">
        <v>4352849</v>
      </c>
      <c r="I48" s="13">
        <v>2962135565.48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8">
        <v>0</v>
      </c>
      <c r="AA48" s="17">
        <v>0</v>
      </c>
      <c r="AC48" s="34"/>
      <c r="AD48" s="34"/>
      <c r="AE48" s="34"/>
      <c r="AF48" s="34"/>
    </row>
    <row r="49" spans="1:32" x14ac:dyDescent="0.3">
      <c r="A49" s="4" t="s">
        <v>43</v>
      </c>
      <c r="B49" s="13">
        <v>133012</v>
      </c>
      <c r="C49" s="13">
        <v>92017425</v>
      </c>
      <c r="D49" s="13">
        <v>136259</v>
      </c>
      <c r="E49" s="13">
        <v>108257950</v>
      </c>
      <c r="F49" s="13">
        <v>132231</v>
      </c>
      <c r="G49" s="13">
        <v>104541676</v>
      </c>
      <c r="H49" s="13">
        <v>176284</v>
      </c>
      <c r="I49" s="13">
        <v>147828818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8">
        <v>0</v>
      </c>
      <c r="AA49" s="17">
        <v>0</v>
      </c>
      <c r="AC49" s="34"/>
      <c r="AD49" s="34"/>
      <c r="AE49" s="34"/>
      <c r="AF49" s="34"/>
    </row>
    <row r="50" spans="1:32" x14ac:dyDescent="0.3">
      <c r="A50" s="4" t="s">
        <v>44</v>
      </c>
      <c r="B50" s="13">
        <v>159726</v>
      </c>
      <c r="C50" s="13">
        <v>102756989</v>
      </c>
      <c r="D50" s="13">
        <v>173961</v>
      </c>
      <c r="E50" s="13">
        <v>109715882</v>
      </c>
      <c r="F50" s="13">
        <v>198922</v>
      </c>
      <c r="G50" s="13">
        <v>121654761</v>
      </c>
      <c r="H50" s="13">
        <v>221328</v>
      </c>
      <c r="I50" s="13">
        <v>162256604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8">
        <v>0</v>
      </c>
      <c r="AA50" s="17">
        <v>0</v>
      </c>
      <c r="AC50" s="34"/>
      <c r="AD50" s="34"/>
      <c r="AE50" s="34"/>
      <c r="AF50" s="34"/>
    </row>
    <row r="51" spans="1:32" x14ac:dyDescent="0.3">
      <c r="A51" s="4" t="s">
        <v>45</v>
      </c>
      <c r="B51" s="13">
        <v>25546</v>
      </c>
      <c r="C51" s="13">
        <v>18167477</v>
      </c>
      <c r="D51" s="13">
        <v>30553</v>
      </c>
      <c r="E51" s="13">
        <v>23090438</v>
      </c>
      <c r="F51" s="13">
        <v>34801</v>
      </c>
      <c r="G51" s="13">
        <v>25979276</v>
      </c>
      <c r="H51" s="13">
        <v>55574</v>
      </c>
      <c r="I51" s="13">
        <v>66305870.630000003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8">
        <v>0</v>
      </c>
      <c r="AA51" s="17">
        <v>0</v>
      </c>
      <c r="AC51" s="34"/>
      <c r="AD51" s="34"/>
      <c r="AE51" s="34"/>
      <c r="AF51" s="34"/>
    </row>
    <row r="52" spans="1:32" x14ac:dyDescent="0.3">
      <c r="A52" s="4" t="s">
        <v>46</v>
      </c>
      <c r="B52" s="13">
        <v>49646</v>
      </c>
      <c r="C52" s="13">
        <v>22271082</v>
      </c>
      <c r="D52" s="13">
        <v>56537</v>
      </c>
      <c r="E52" s="13">
        <v>25003980.77</v>
      </c>
      <c r="F52" s="13">
        <v>56764</v>
      </c>
      <c r="G52" s="13">
        <v>25471239</v>
      </c>
      <c r="H52" s="13">
        <v>60551</v>
      </c>
      <c r="I52" s="13">
        <v>29639172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8">
        <v>0</v>
      </c>
      <c r="AA52" s="17">
        <v>0</v>
      </c>
      <c r="AC52" s="34"/>
      <c r="AD52" s="34"/>
      <c r="AE52" s="34"/>
      <c r="AF52" s="34"/>
    </row>
    <row r="53" spans="1:32" x14ac:dyDescent="0.3">
      <c r="A53" s="4" t="s">
        <v>47</v>
      </c>
      <c r="B53" s="13">
        <v>72481</v>
      </c>
      <c r="C53" s="13">
        <v>116261779</v>
      </c>
      <c r="D53" s="13">
        <v>87396</v>
      </c>
      <c r="E53" s="13">
        <v>152383030</v>
      </c>
      <c r="F53" s="13">
        <v>85175</v>
      </c>
      <c r="G53" s="13">
        <v>141178434</v>
      </c>
      <c r="H53" s="13">
        <v>85856</v>
      </c>
      <c r="I53" s="13">
        <v>134854094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8">
        <v>0</v>
      </c>
      <c r="AA53" s="17">
        <v>0</v>
      </c>
      <c r="AC53" s="34"/>
      <c r="AD53" s="34"/>
      <c r="AE53" s="34"/>
      <c r="AF53" s="34"/>
    </row>
    <row r="54" spans="1:32" x14ac:dyDescent="0.3">
      <c r="A54" s="4" t="s">
        <v>48</v>
      </c>
      <c r="B54" s="13">
        <v>575365</v>
      </c>
      <c r="C54" s="13">
        <v>326647528.75</v>
      </c>
      <c r="D54" s="13">
        <v>629071</v>
      </c>
      <c r="E54" s="13">
        <v>368132701</v>
      </c>
      <c r="F54" s="13">
        <v>635496</v>
      </c>
      <c r="G54" s="13">
        <v>372531536</v>
      </c>
      <c r="H54" s="13">
        <v>659293</v>
      </c>
      <c r="I54" s="13">
        <v>402359385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8">
        <v>0</v>
      </c>
      <c r="AA54" s="17">
        <v>0</v>
      </c>
      <c r="AC54" s="34"/>
      <c r="AD54" s="34"/>
      <c r="AE54" s="34"/>
      <c r="AF54" s="34"/>
    </row>
    <row r="55" spans="1:32" x14ac:dyDescent="0.3">
      <c r="A55" s="4" t="s">
        <v>49</v>
      </c>
      <c r="B55" s="13">
        <v>139132</v>
      </c>
      <c r="C55" s="13">
        <v>85614303</v>
      </c>
      <c r="D55" s="13">
        <v>160100</v>
      </c>
      <c r="E55" s="13">
        <v>99091487</v>
      </c>
      <c r="F55" s="13">
        <v>173658</v>
      </c>
      <c r="G55" s="13">
        <v>102692456</v>
      </c>
      <c r="H55" s="13">
        <v>193739</v>
      </c>
      <c r="I55" s="13">
        <v>123090470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8">
        <v>0</v>
      </c>
      <c r="AA55" s="17">
        <v>0</v>
      </c>
      <c r="AC55" s="34"/>
      <c r="AD55" s="34"/>
      <c r="AE55" s="34"/>
      <c r="AF55" s="34"/>
    </row>
    <row r="56" spans="1:32" x14ac:dyDescent="0.3">
      <c r="A56" s="4" t="s">
        <v>50</v>
      </c>
      <c r="B56" s="13">
        <v>27075</v>
      </c>
      <c r="C56" s="13">
        <v>24701379</v>
      </c>
      <c r="D56" s="13">
        <v>31296</v>
      </c>
      <c r="E56" s="13">
        <v>30783838</v>
      </c>
      <c r="F56" s="13">
        <v>40025</v>
      </c>
      <c r="G56" s="13">
        <v>35476800</v>
      </c>
      <c r="H56" s="13">
        <v>84244</v>
      </c>
      <c r="I56" s="13">
        <v>55170733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8">
        <v>0</v>
      </c>
      <c r="AA56" s="17">
        <v>0</v>
      </c>
      <c r="AC56" s="34"/>
      <c r="AD56" s="34"/>
      <c r="AE56" s="34"/>
      <c r="AF56" s="34"/>
    </row>
    <row r="57" spans="1:32" x14ac:dyDescent="0.3">
      <c r="A57" s="4" t="s">
        <v>51</v>
      </c>
      <c r="B57" s="13">
        <v>61965</v>
      </c>
      <c r="C57" s="13">
        <v>44330204</v>
      </c>
      <c r="D57" s="13">
        <v>72901</v>
      </c>
      <c r="E57" s="13">
        <v>54684931</v>
      </c>
      <c r="F57" s="13">
        <v>78393</v>
      </c>
      <c r="G57" s="13">
        <v>54468260</v>
      </c>
      <c r="H57" s="13">
        <v>86791</v>
      </c>
      <c r="I57" s="13">
        <v>74595384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8">
        <v>0</v>
      </c>
      <c r="AA57" s="17">
        <v>0</v>
      </c>
      <c r="AC57" s="34"/>
      <c r="AD57" s="34"/>
      <c r="AE57" s="34"/>
      <c r="AF57" s="34"/>
    </row>
    <row r="58" spans="1:32" x14ac:dyDescent="0.3">
      <c r="A58" s="4" t="s">
        <v>52</v>
      </c>
      <c r="B58" s="13">
        <v>146230</v>
      </c>
      <c r="C58" s="13">
        <v>70747069</v>
      </c>
      <c r="D58" s="13">
        <v>172805</v>
      </c>
      <c r="E58" s="13">
        <v>91278895</v>
      </c>
      <c r="F58" s="13">
        <v>169365</v>
      </c>
      <c r="G58" s="13">
        <v>72213893</v>
      </c>
      <c r="H58" s="13">
        <v>173456</v>
      </c>
      <c r="I58" s="13">
        <v>72461473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8">
        <v>0</v>
      </c>
      <c r="AA58" s="17">
        <v>0</v>
      </c>
      <c r="AC58" s="34"/>
      <c r="AD58" s="34"/>
      <c r="AE58" s="34"/>
      <c r="AF58" s="34"/>
    </row>
    <row r="59" spans="1:32" x14ac:dyDescent="0.3">
      <c r="A59" s="4" t="s">
        <v>53</v>
      </c>
      <c r="B59" s="13">
        <v>26902</v>
      </c>
      <c r="C59" s="13">
        <v>18924379</v>
      </c>
      <c r="D59" s="13">
        <v>33475</v>
      </c>
      <c r="E59" s="13">
        <v>23483212</v>
      </c>
      <c r="F59" s="13">
        <v>35404</v>
      </c>
      <c r="G59" s="13">
        <v>25278381</v>
      </c>
      <c r="H59" s="13">
        <v>42831</v>
      </c>
      <c r="I59" s="13">
        <v>29373179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8">
        <v>0</v>
      </c>
      <c r="AA59" s="17">
        <v>0</v>
      </c>
      <c r="AC59" s="34"/>
      <c r="AD59" s="34"/>
      <c r="AE59" s="34"/>
      <c r="AF59" s="34"/>
    </row>
    <row r="60" spans="1:32" x14ac:dyDescent="0.3">
      <c r="A60" s="4" t="s">
        <v>54</v>
      </c>
      <c r="B60" s="13">
        <v>311235</v>
      </c>
      <c r="C60" s="13">
        <v>160427535</v>
      </c>
      <c r="D60" s="13">
        <v>345851</v>
      </c>
      <c r="E60" s="13">
        <v>183952647</v>
      </c>
      <c r="F60" s="13">
        <v>369182</v>
      </c>
      <c r="G60" s="13">
        <v>205643376</v>
      </c>
      <c r="H60" s="13">
        <v>413506</v>
      </c>
      <c r="I60" s="13">
        <v>238720540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8">
        <v>0</v>
      </c>
      <c r="AA60" s="17">
        <v>0</v>
      </c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8">
        <v>0</v>
      </c>
      <c r="AA61" s="17">
        <v>0</v>
      </c>
      <c r="AC61" s="34"/>
      <c r="AD61" s="34"/>
      <c r="AE61" s="34"/>
      <c r="AF61" s="34"/>
    </row>
    <row r="62" spans="1:32" x14ac:dyDescent="0.3">
      <c r="A62" s="6" t="s">
        <v>55</v>
      </c>
      <c r="B62" s="22">
        <v>3213095</v>
      </c>
      <c r="C62" s="22">
        <v>2391462547.0699997</v>
      </c>
      <c r="D62" s="22">
        <v>3677535</v>
      </c>
      <c r="E62" s="17">
        <v>2861375706.02</v>
      </c>
      <c r="F62" s="22">
        <v>3906183</v>
      </c>
      <c r="G62" s="22">
        <v>2950309389.1800003</v>
      </c>
      <c r="H62" s="22">
        <v>4086774</v>
      </c>
      <c r="I62" s="22">
        <v>3125056097.71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18">
        <v>0</v>
      </c>
      <c r="AA62" s="17">
        <v>0</v>
      </c>
      <c r="AC62" s="34"/>
      <c r="AD62" s="34"/>
      <c r="AE62" s="34"/>
      <c r="AF62" s="34"/>
    </row>
    <row r="63" spans="1:32" x14ac:dyDescent="0.3">
      <c r="A63" s="4" t="s">
        <v>56</v>
      </c>
      <c r="B63" s="13">
        <v>1716248</v>
      </c>
      <c r="C63" s="13">
        <v>1159163073.0699999</v>
      </c>
      <c r="D63" s="13">
        <v>1937020</v>
      </c>
      <c r="E63" s="13">
        <v>1358995135.02</v>
      </c>
      <c r="F63" s="13">
        <v>2073543</v>
      </c>
      <c r="G63" s="13">
        <v>1418286358.1800001</v>
      </c>
      <c r="H63" s="13">
        <v>2117164</v>
      </c>
      <c r="I63" s="13">
        <v>1472892878.8399999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8">
        <v>0</v>
      </c>
      <c r="AA63" s="17">
        <v>0</v>
      </c>
      <c r="AC63" s="34"/>
      <c r="AD63" s="34"/>
      <c r="AE63" s="34"/>
      <c r="AF63" s="34"/>
    </row>
    <row r="64" spans="1:32" x14ac:dyDescent="0.3">
      <c r="A64" s="4" t="s">
        <v>57</v>
      </c>
      <c r="B64" s="13">
        <v>231400</v>
      </c>
      <c r="C64" s="13">
        <v>138832981</v>
      </c>
      <c r="D64" s="13">
        <v>273303</v>
      </c>
      <c r="E64" s="13">
        <v>168975758</v>
      </c>
      <c r="F64" s="13">
        <v>282282</v>
      </c>
      <c r="G64" s="13">
        <v>158274788</v>
      </c>
      <c r="H64" s="13">
        <v>299174</v>
      </c>
      <c r="I64" s="13">
        <v>183894385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8">
        <v>0</v>
      </c>
      <c r="AA64" s="17">
        <v>0</v>
      </c>
      <c r="AC64" s="34"/>
      <c r="AD64" s="34"/>
      <c r="AE64" s="34"/>
      <c r="AF64" s="34"/>
    </row>
    <row r="65" spans="1:32" x14ac:dyDescent="0.3">
      <c r="A65" s="4" t="s">
        <v>58</v>
      </c>
      <c r="B65" s="13">
        <v>304117</v>
      </c>
      <c r="C65" s="13">
        <v>205619898</v>
      </c>
      <c r="D65" s="13">
        <v>338433</v>
      </c>
      <c r="E65" s="13">
        <v>235202361</v>
      </c>
      <c r="F65" s="13">
        <v>345906</v>
      </c>
      <c r="G65" s="13">
        <v>231293980</v>
      </c>
      <c r="H65" s="13">
        <v>384648</v>
      </c>
      <c r="I65" s="13">
        <v>277085858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8">
        <v>0</v>
      </c>
      <c r="AA65" s="17">
        <v>0</v>
      </c>
      <c r="AC65" s="34"/>
      <c r="AD65" s="34"/>
      <c r="AE65" s="34"/>
      <c r="AF65" s="34"/>
    </row>
    <row r="66" spans="1:32" x14ac:dyDescent="0.3">
      <c r="A66" s="4" t="s">
        <v>59</v>
      </c>
      <c r="B66" s="13">
        <v>65908</v>
      </c>
      <c r="C66" s="13">
        <v>44295222</v>
      </c>
      <c r="D66" s="13">
        <v>77910</v>
      </c>
      <c r="E66" s="13">
        <v>50747722</v>
      </c>
      <c r="F66" s="13">
        <v>84796</v>
      </c>
      <c r="G66" s="13">
        <v>51589275</v>
      </c>
      <c r="H66" s="13">
        <v>90569</v>
      </c>
      <c r="I66" s="13">
        <v>57239615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8">
        <v>0</v>
      </c>
      <c r="AA66" s="17">
        <v>0</v>
      </c>
      <c r="AC66" s="34"/>
      <c r="AD66" s="34"/>
      <c r="AE66" s="34"/>
      <c r="AF66" s="34"/>
    </row>
    <row r="67" spans="1:32" x14ac:dyDescent="0.3">
      <c r="A67" s="4" t="s">
        <v>60</v>
      </c>
      <c r="B67" s="13">
        <v>60110</v>
      </c>
      <c r="C67" s="13">
        <v>83830197</v>
      </c>
      <c r="D67" s="13">
        <v>73726</v>
      </c>
      <c r="E67" s="13">
        <v>94371947</v>
      </c>
      <c r="F67" s="13">
        <v>82494</v>
      </c>
      <c r="G67" s="13">
        <v>113797213</v>
      </c>
      <c r="H67" s="13">
        <v>86943</v>
      </c>
      <c r="I67" s="13">
        <v>106953496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8">
        <v>0</v>
      </c>
      <c r="AA67" s="17">
        <v>0</v>
      </c>
      <c r="AC67" s="34"/>
      <c r="AD67" s="34"/>
      <c r="AE67" s="34"/>
      <c r="AF67" s="34"/>
    </row>
    <row r="68" spans="1:32" x14ac:dyDescent="0.3">
      <c r="A68" s="4" t="s">
        <v>61</v>
      </c>
      <c r="B68" s="13">
        <v>21028</v>
      </c>
      <c r="C68" s="13">
        <v>14534565</v>
      </c>
      <c r="D68" s="13">
        <v>24148</v>
      </c>
      <c r="E68" s="13">
        <v>18070398</v>
      </c>
      <c r="F68" s="13">
        <v>24258</v>
      </c>
      <c r="G68" s="13">
        <v>18177742</v>
      </c>
      <c r="H68" s="13">
        <v>24611</v>
      </c>
      <c r="I68" s="13">
        <v>17311130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8">
        <v>0</v>
      </c>
      <c r="AA68" s="17">
        <v>0</v>
      </c>
      <c r="AC68" s="34"/>
      <c r="AD68" s="34"/>
      <c r="AE68" s="34"/>
      <c r="AF68" s="34"/>
    </row>
    <row r="69" spans="1:32" x14ac:dyDescent="0.3">
      <c r="A69" s="4" t="s">
        <v>55</v>
      </c>
      <c r="B69" s="13">
        <v>348380</v>
      </c>
      <c r="C69" s="13">
        <v>328669603</v>
      </c>
      <c r="D69" s="13">
        <v>403501</v>
      </c>
      <c r="E69" s="13">
        <v>402457091</v>
      </c>
      <c r="F69" s="13">
        <v>431956</v>
      </c>
      <c r="G69" s="13">
        <v>402761010</v>
      </c>
      <c r="H69" s="13">
        <v>455709</v>
      </c>
      <c r="I69" s="13">
        <v>428317766.87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8">
        <v>0</v>
      </c>
      <c r="AA69" s="17">
        <v>0</v>
      </c>
      <c r="AC69" s="34"/>
      <c r="AD69" s="34"/>
      <c r="AE69" s="34"/>
      <c r="AF69" s="34"/>
    </row>
    <row r="70" spans="1:32" x14ac:dyDescent="0.3">
      <c r="A70" s="4" t="s">
        <v>62</v>
      </c>
      <c r="B70" s="13">
        <v>71708</v>
      </c>
      <c r="C70" s="13">
        <v>147522703</v>
      </c>
      <c r="D70" s="13">
        <v>94364</v>
      </c>
      <c r="E70" s="13">
        <v>198260200</v>
      </c>
      <c r="F70" s="13">
        <v>99066</v>
      </c>
      <c r="G70" s="13">
        <v>191797503</v>
      </c>
      <c r="H70" s="13">
        <v>103700</v>
      </c>
      <c r="I70" s="13">
        <v>188755581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8">
        <v>0</v>
      </c>
      <c r="AA70" s="17">
        <v>0</v>
      </c>
      <c r="AC70" s="34"/>
      <c r="AD70" s="34"/>
      <c r="AE70" s="34"/>
      <c r="AF70" s="34"/>
    </row>
    <row r="71" spans="1:32" x14ac:dyDescent="0.3">
      <c r="A71" s="4" t="s">
        <v>63</v>
      </c>
      <c r="B71" s="13">
        <v>139656</v>
      </c>
      <c r="C71" s="13">
        <v>102198141</v>
      </c>
      <c r="D71" s="13">
        <v>161998</v>
      </c>
      <c r="E71" s="13">
        <v>134146694</v>
      </c>
      <c r="F71" s="13">
        <v>171527</v>
      </c>
      <c r="G71" s="13">
        <v>143416430</v>
      </c>
      <c r="H71" s="13">
        <v>190523</v>
      </c>
      <c r="I71" s="13">
        <v>153701638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8">
        <v>0</v>
      </c>
      <c r="AA71" s="17">
        <v>0</v>
      </c>
      <c r="AC71" s="34"/>
      <c r="AD71" s="34"/>
      <c r="AE71" s="34"/>
      <c r="AF71" s="34"/>
    </row>
    <row r="72" spans="1:32" x14ac:dyDescent="0.3">
      <c r="A72" s="4" t="s">
        <v>64</v>
      </c>
      <c r="B72" s="13">
        <v>13975</v>
      </c>
      <c r="C72" s="13">
        <v>10011831</v>
      </c>
      <c r="D72" s="13">
        <v>17562</v>
      </c>
      <c r="E72" s="13">
        <v>13498066</v>
      </c>
      <c r="F72" s="13">
        <v>17410</v>
      </c>
      <c r="G72" s="13">
        <v>13329075</v>
      </c>
      <c r="H72" s="13">
        <v>19645</v>
      </c>
      <c r="I72" s="13">
        <v>15460416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8">
        <v>0</v>
      </c>
      <c r="AA72" s="17">
        <v>0</v>
      </c>
      <c r="AC72" s="34"/>
      <c r="AD72" s="34"/>
      <c r="AE72" s="34"/>
      <c r="AF72" s="34"/>
    </row>
    <row r="73" spans="1:32" x14ac:dyDescent="0.3">
      <c r="A73" s="4" t="s">
        <v>65</v>
      </c>
      <c r="B73" s="13">
        <v>51040</v>
      </c>
      <c r="C73" s="13">
        <v>28906151</v>
      </c>
      <c r="D73" s="13">
        <v>56484</v>
      </c>
      <c r="E73" s="13">
        <v>32233808</v>
      </c>
      <c r="F73" s="13">
        <v>56919</v>
      </c>
      <c r="G73" s="13">
        <v>33105445</v>
      </c>
      <c r="H73" s="13">
        <v>60187</v>
      </c>
      <c r="I73" s="13">
        <v>34899951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8">
        <v>0</v>
      </c>
      <c r="AA73" s="17">
        <v>0</v>
      </c>
      <c r="AC73" s="34"/>
      <c r="AD73" s="34"/>
      <c r="AE73" s="34"/>
      <c r="AF73" s="34"/>
    </row>
    <row r="74" spans="1:32" x14ac:dyDescent="0.3">
      <c r="A74" s="4" t="s">
        <v>66</v>
      </c>
      <c r="B74" s="13">
        <v>189525</v>
      </c>
      <c r="C74" s="13">
        <v>127878182</v>
      </c>
      <c r="D74" s="13">
        <v>219086</v>
      </c>
      <c r="E74" s="13">
        <v>154416526</v>
      </c>
      <c r="F74" s="13">
        <v>236026</v>
      </c>
      <c r="G74" s="13">
        <v>174480570</v>
      </c>
      <c r="H74" s="13">
        <v>253901</v>
      </c>
      <c r="I74" s="13">
        <v>188543382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8">
        <v>0</v>
      </c>
      <c r="AA74" s="17">
        <v>0</v>
      </c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8">
        <v>0</v>
      </c>
      <c r="AA75" s="17">
        <v>0</v>
      </c>
      <c r="AC75" s="34"/>
      <c r="AD75" s="34"/>
      <c r="AE75" s="34"/>
      <c r="AF75" s="34"/>
    </row>
    <row r="76" spans="1:32" x14ac:dyDescent="0.3">
      <c r="A76" s="6" t="s">
        <v>67</v>
      </c>
      <c r="B76" s="22">
        <v>2922986</v>
      </c>
      <c r="C76" s="22">
        <v>2320498081</v>
      </c>
      <c r="D76" s="22">
        <v>3257905</v>
      </c>
      <c r="E76" s="17">
        <v>2716401759.9699998</v>
      </c>
      <c r="F76" s="22">
        <v>3593470</v>
      </c>
      <c r="G76" s="22">
        <v>2976781063.52</v>
      </c>
      <c r="H76" s="22">
        <v>3710603</v>
      </c>
      <c r="I76" s="22">
        <v>3092174142.9499998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18">
        <v>0</v>
      </c>
      <c r="AA76" s="17">
        <v>0</v>
      </c>
      <c r="AC76" s="34"/>
      <c r="AD76" s="34"/>
      <c r="AE76" s="34"/>
      <c r="AF76" s="34"/>
    </row>
    <row r="77" spans="1:32" x14ac:dyDescent="0.3">
      <c r="A77" s="4" t="s">
        <v>68</v>
      </c>
      <c r="B77" s="13">
        <v>1596757</v>
      </c>
      <c r="C77" s="13">
        <v>1131602174</v>
      </c>
      <c r="D77" s="13">
        <v>1781608</v>
      </c>
      <c r="E77" s="13">
        <v>1307555421</v>
      </c>
      <c r="F77" s="13">
        <v>1955725</v>
      </c>
      <c r="G77" s="13">
        <v>1441666213.1600001</v>
      </c>
      <c r="H77" s="13">
        <v>1966933</v>
      </c>
      <c r="I77" s="13">
        <v>1461585495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8">
        <v>0</v>
      </c>
      <c r="AA77" s="17">
        <v>0</v>
      </c>
      <c r="AC77" s="34"/>
      <c r="AD77" s="34"/>
      <c r="AE77" s="34"/>
      <c r="AF77" s="34"/>
    </row>
    <row r="78" spans="1:32" x14ac:dyDescent="0.3">
      <c r="A78" s="4" t="s">
        <v>69</v>
      </c>
      <c r="B78" s="13">
        <v>195231</v>
      </c>
      <c r="C78" s="13">
        <v>242965188</v>
      </c>
      <c r="D78" s="13">
        <v>223148</v>
      </c>
      <c r="E78" s="13">
        <v>322128771</v>
      </c>
      <c r="F78" s="13">
        <v>264570</v>
      </c>
      <c r="G78" s="13">
        <v>396887602</v>
      </c>
      <c r="H78" s="13">
        <v>264400</v>
      </c>
      <c r="I78" s="13">
        <v>383380477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8">
        <v>0</v>
      </c>
      <c r="AA78" s="17">
        <v>0</v>
      </c>
      <c r="AC78" s="34"/>
      <c r="AD78" s="34"/>
      <c r="AE78" s="34"/>
      <c r="AF78" s="34"/>
    </row>
    <row r="79" spans="1:32" x14ac:dyDescent="0.3">
      <c r="A79" s="4" t="s">
        <v>70</v>
      </c>
      <c r="B79" s="13">
        <v>175363</v>
      </c>
      <c r="C79" s="13">
        <v>133201147</v>
      </c>
      <c r="D79" s="13">
        <v>199024</v>
      </c>
      <c r="E79" s="13">
        <v>163527023</v>
      </c>
      <c r="F79" s="13">
        <v>221928</v>
      </c>
      <c r="G79" s="13">
        <v>171642484</v>
      </c>
      <c r="H79" s="13">
        <v>236051</v>
      </c>
      <c r="I79" s="13">
        <v>179691656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8">
        <v>0</v>
      </c>
      <c r="AA79" s="17">
        <v>0</v>
      </c>
      <c r="AC79" s="34"/>
      <c r="AD79" s="34"/>
      <c r="AE79" s="34"/>
      <c r="AF79" s="34"/>
    </row>
    <row r="80" spans="1:32" x14ac:dyDescent="0.3">
      <c r="A80" s="4" t="s">
        <v>71</v>
      </c>
      <c r="B80" s="13">
        <v>126562</v>
      </c>
      <c r="C80" s="13">
        <v>122081532</v>
      </c>
      <c r="D80" s="13">
        <v>147311</v>
      </c>
      <c r="E80" s="13">
        <v>154707899.78999999</v>
      </c>
      <c r="F80" s="13">
        <v>165670</v>
      </c>
      <c r="G80" s="13">
        <v>163028725</v>
      </c>
      <c r="H80" s="13">
        <v>175872</v>
      </c>
      <c r="I80" s="13">
        <v>175999905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8">
        <v>0</v>
      </c>
      <c r="AA80" s="17">
        <v>0</v>
      </c>
      <c r="AC80" s="34"/>
      <c r="AD80" s="34"/>
      <c r="AE80" s="34"/>
      <c r="AF80" s="34"/>
    </row>
    <row r="81" spans="1:32" x14ac:dyDescent="0.3">
      <c r="A81" s="4" t="s">
        <v>72</v>
      </c>
      <c r="B81" s="13">
        <v>14134</v>
      </c>
      <c r="C81" s="13">
        <v>16937588</v>
      </c>
      <c r="D81" s="13">
        <v>17749</v>
      </c>
      <c r="E81" s="13">
        <v>21901957</v>
      </c>
      <c r="F81" s="13">
        <v>22935</v>
      </c>
      <c r="G81" s="13">
        <v>28425409</v>
      </c>
      <c r="H81" s="13">
        <v>25173</v>
      </c>
      <c r="I81" s="13">
        <v>31441714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8">
        <v>0</v>
      </c>
      <c r="AA81" s="17">
        <v>0</v>
      </c>
      <c r="AC81" s="34"/>
      <c r="AD81" s="34"/>
      <c r="AE81" s="34"/>
      <c r="AF81" s="34"/>
    </row>
    <row r="82" spans="1:32" x14ac:dyDescent="0.3">
      <c r="A82" s="4" t="s">
        <v>73</v>
      </c>
      <c r="B82" s="13">
        <v>65018</v>
      </c>
      <c r="C82" s="13">
        <v>48853980</v>
      </c>
      <c r="D82" s="13">
        <v>71986</v>
      </c>
      <c r="E82" s="13">
        <v>55798937</v>
      </c>
      <c r="F82" s="13">
        <v>80567</v>
      </c>
      <c r="G82" s="13">
        <v>60294529</v>
      </c>
      <c r="H82" s="13">
        <v>99410</v>
      </c>
      <c r="I82" s="13">
        <v>73971143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8">
        <v>0</v>
      </c>
      <c r="AA82" s="17">
        <v>0</v>
      </c>
      <c r="AC82" s="34"/>
      <c r="AD82" s="34"/>
      <c r="AE82" s="34"/>
      <c r="AF82" s="34"/>
    </row>
    <row r="83" spans="1:32" x14ac:dyDescent="0.3">
      <c r="A83" s="4" t="s">
        <v>74</v>
      </c>
      <c r="B83" s="13">
        <v>69954</v>
      </c>
      <c r="C83" s="13">
        <v>44640666</v>
      </c>
      <c r="D83" s="13">
        <v>72915</v>
      </c>
      <c r="E83" s="13">
        <v>45934221</v>
      </c>
      <c r="F83" s="13">
        <v>88335</v>
      </c>
      <c r="G83" s="13">
        <v>51394148</v>
      </c>
      <c r="H83" s="13">
        <v>100013</v>
      </c>
      <c r="I83" s="13">
        <v>57355952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8">
        <v>0</v>
      </c>
      <c r="AA83" s="17">
        <v>0</v>
      </c>
      <c r="AC83" s="34"/>
      <c r="AD83" s="34"/>
      <c r="AE83" s="34"/>
      <c r="AF83" s="34"/>
    </row>
    <row r="84" spans="1:32" x14ac:dyDescent="0.3">
      <c r="A84" s="4" t="s">
        <v>75</v>
      </c>
      <c r="B84" s="13">
        <v>31562</v>
      </c>
      <c r="C84" s="13">
        <v>30116640</v>
      </c>
      <c r="D84" s="13">
        <v>39787</v>
      </c>
      <c r="E84" s="13">
        <v>38531808</v>
      </c>
      <c r="F84" s="13">
        <v>42983</v>
      </c>
      <c r="G84" s="13">
        <v>42089628</v>
      </c>
      <c r="H84" s="13">
        <v>45110</v>
      </c>
      <c r="I84" s="13">
        <v>44373160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8">
        <v>0</v>
      </c>
      <c r="AA84" s="17">
        <v>0</v>
      </c>
      <c r="AC84" s="34"/>
      <c r="AD84" s="34"/>
      <c r="AE84" s="34"/>
      <c r="AF84" s="34"/>
    </row>
    <row r="85" spans="1:32" x14ac:dyDescent="0.3">
      <c r="A85" s="4" t="s">
        <v>76</v>
      </c>
      <c r="B85" s="13">
        <v>21255</v>
      </c>
      <c r="C85" s="13">
        <v>16975025</v>
      </c>
      <c r="D85" s="13">
        <v>23412</v>
      </c>
      <c r="E85" s="13">
        <v>19975785</v>
      </c>
      <c r="F85" s="13">
        <v>27111</v>
      </c>
      <c r="G85" s="13">
        <v>21978991</v>
      </c>
      <c r="H85" s="13">
        <v>30463</v>
      </c>
      <c r="I85" s="13">
        <v>24190472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8">
        <v>0</v>
      </c>
      <c r="AA85" s="17">
        <v>0</v>
      </c>
      <c r="AC85" s="34"/>
      <c r="AD85" s="34"/>
      <c r="AE85" s="34"/>
      <c r="AF85" s="34"/>
    </row>
    <row r="86" spans="1:32" x14ac:dyDescent="0.3">
      <c r="A86" s="4" t="s">
        <v>77</v>
      </c>
      <c r="B86" s="13">
        <v>434272</v>
      </c>
      <c r="C86" s="13">
        <v>337862918</v>
      </c>
      <c r="D86" s="13">
        <v>474290</v>
      </c>
      <c r="E86" s="13">
        <v>388221889.18000001</v>
      </c>
      <c r="F86" s="13">
        <v>513221</v>
      </c>
      <c r="G86" s="13">
        <v>399721871.36000001</v>
      </c>
      <c r="H86" s="13">
        <v>536165</v>
      </c>
      <c r="I86" s="13">
        <v>433868205.94999999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8">
        <v>0</v>
      </c>
      <c r="AA86" s="17">
        <v>0</v>
      </c>
      <c r="AC86" s="34"/>
      <c r="AD86" s="34"/>
      <c r="AE86" s="34"/>
      <c r="AF86" s="34"/>
    </row>
    <row r="87" spans="1:32" x14ac:dyDescent="0.3">
      <c r="A87" s="4" t="s">
        <v>78</v>
      </c>
      <c r="B87" s="13">
        <v>69222</v>
      </c>
      <c r="C87" s="13">
        <v>55155770</v>
      </c>
      <c r="D87" s="13">
        <v>73832</v>
      </c>
      <c r="E87" s="13">
        <v>58428179</v>
      </c>
      <c r="F87" s="13">
        <v>74093</v>
      </c>
      <c r="G87" s="13">
        <v>56918625</v>
      </c>
      <c r="H87" s="13">
        <v>83479</v>
      </c>
      <c r="I87" s="13">
        <v>71338378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8">
        <v>0</v>
      </c>
      <c r="AA87" s="17">
        <v>0</v>
      </c>
      <c r="AC87" s="34"/>
      <c r="AD87" s="34"/>
      <c r="AE87" s="34"/>
      <c r="AF87" s="34"/>
    </row>
    <row r="88" spans="1:32" x14ac:dyDescent="0.3">
      <c r="A88" s="4" t="s">
        <v>79</v>
      </c>
      <c r="B88" s="13">
        <v>61447</v>
      </c>
      <c r="C88" s="13">
        <v>94515152</v>
      </c>
      <c r="D88" s="13">
        <v>64651</v>
      </c>
      <c r="E88" s="13">
        <v>86419474</v>
      </c>
      <c r="F88" s="13">
        <v>66819</v>
      </c>
      <c r="G88" s="13">
        <v>87931141</v>
      </c>
      <c r="H88" s="13">
        <v>74417</v>
      </c>
      <c r="I88" s="13">
        <v>95791299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8">
        <v>0</v>
      </c>
      <c r="AA88" s="17">
        <v>0</v>
      </c>
      <c r="AC88" s="34"/>
      <c r="AD88" s="34"/>
      <c r="AE88" s="34"/>
      <c r="AF88" s="34"/>
    </row>
    <row r="89" spans="1:32" x14ac:dyDescent="0.3">
      <c r="A89" s="4" t="s">
        <v>80</v>
      </c>
      <c r="B89" s="13">
        <v>3999</v>
      </c>
      <c r="C89" s="13">
        <v>5383289</v>
      </c>
      <c r="D89" s="13">
        <v>4669</v>
      </c>
      <c r="E89" s="13">
        <v>6953807</v>
      </c>
      <c r="F89" s="13">
        <v>5393</v>
      </c>
      <c r="G89" s="13">
        <v>8544587</v>
      </c>
      <c r="H89" s="13">
        <v>5139</v>
      </c>
      <c r="I89" s="13">
        <v>7507430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8">
        <v>0</v>
      </c>
      <c r="AA89" s="17">
        <v>0</v>
      </c>
      <c r="AC89" s="34"/>
      <c r="AD89" s="34"/>
      <c r="AE89" s="34"/>
      <c r="AF89" s="34"/>
    </row>
    <row r="90" spans="1:32" x14ac:dyDescent="0.3">
      <c r="A90" s="4" t="s">
        <v>81</v>
      </c>
      <c r="B90" s="13">
        <v>26205</v>
      </c>
      <c r="C90" s="13">
        <v>16196039</v>
      </c>
      <c r="D90" s="13">
        <v>27380</v>
      </c>
      <c r="E90" s="13">
        <v>17240345</v>
      </c>
      <c r="F90" s="13">
        <v>27556</v>
      </c>
      <c r="G90" s="13">
        <v>15990484</v>
      </c>
      <c r="H90" s="13">
        <v>33154</v>
      </c>
      <c r="I90" s="13">
        <v>23272874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8">
        <v>0</v>
      </c>
      <c r="AA90" s="17">
        <v>0</v>
      </c>
      <c r="AC90" s="34"/>
      <c r="AD90" s="34"/>
      <c r="AE90" s="34"/>
      <c r="AF90" s="34"/>
    </row>
    <row r="91" spans="1:32" x14ac:dyDescent="0.3">
      <c r="A91" s="4" t="s">
        <v>82</v>
      </c>
      <c r="B91" s="13">
        <v>32005</v>
      </c>
      <c r="C91" s="13">
        <v>24010973</v>
      </c>
      <c r="D91" s="13">
        <v>36143</v>
      </c>
      <c r="E91" s="13">
        <v>29076243</v>
      </c>
      <c r="F91" s="13">
        <v>36564</v>
      </c>
      <c r="G91" s="13">
        <v>30266626</v>
      </c>
      <c r="H91" s="13">
        <v>34824</v>
      </c>
      <c r="I91" s="13">
        <v>28405982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8">
        <v>0</v>
      </c>
      <c r="AA91" s="17">
        <v>0</v>
      </c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8">
        <v>0</v>
      </c>
      <c r="AA92" s="17">
        <v>0</v>
      </c>
      <c r="AC92" s="34"/>
      <c r="AD92" s="34"/>
      <c r="AE92" s="34"/>
      <c r="AF92" s="34"/>
    </row>
    <row r="93" spans="1:32" x14ac:dyDescent="0.3">
      <c r="A93" s="6" t="s">
        <v>83</v>
      </c>
      <c r="B93" s="22">
        <v>3589814</v>
      </c>
      <c r="C93" s="22">
        <v>2107165703.21</v>
      </c>
      <c r="D93" s="22">
        <v>3770835</v>
      </c>
      <c r="E93" s="17">
        <v>2466903156.9000001</v>
      </c>
      <c r="F93" s="22">
        <v>3939345</v>
      </c>
      <c r="G93" s="22">
        <v>2653622758.1900001</v>
      </c>
      <c r="H93" s="22">
        <v>4028522</v>
      </c>
      <c r="I93" s="22">
        <v>2892029644.9500003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18">
        <v>0</v>
      </c>
      <c r="AA93" s="17">
        <v>0</v>
      </c>
      <c r="AC93" s="34"/>
      <c r="AD93" s="34"/>
      <c r="AE93" s="34"/>
      <c r="AF93" s="34"/>
    </row>
    <row r="94" spans="1:32" x14ac:dyDescent="0.3">
      <c r="A94" s="4" t="s">
        <v>84</v>
      </c>
      <c r="B94" s="13">
        <v>1075191</v>
      </c>
      <c r="C94" s="13">
        <v>613493402.21000004</v>
      </c>
      <c r="D94" s="13">
        <v>1068609</v>
      </c>
      <c r="E94" s="13">
        <v>686303700.69000006</v>
      </c>
      <c r="F94" s="13">
        <v>1085751</v>
      </c>
      <c r="G94" s="13">
        <v>734317899.68000007</v>
      </c>
      <c r="H94" s="13">
        <v>1096718</v>
      </c>
      <c r="I94" s="13">
        <v>779264700.64999998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8">
        <v>0</v>
      </c>
      <c r="AA94" s="17">
        <v>0</v>
      </c>
      <c r="AC94" s="34"/>
      <c r="AD94" s="34"/>
      <c r="AE94" s="34"/>
      <c r="AF94" s="34"/>
    </row>
    <row r="95" spans="1:32" x14ac:dyDescent="0.3">
      <c r="A95" s="4" t="s">
        <v>85</v>
      </c>
      <c r="B95" s="13">
        <v>198026</v>
      </c>
      <c r="C95" s="13">
        <v>127513335</v>
      </c>
      <c r="D95" s="13">
        <v>205930</v>
      </c>
      <c r="E95" s="13">
        <v>134887523</v>
      </c>
      <c r="F95" s="13">
        <v>213338</v>
      </c>
      <c r="G95" s="13">
        <v>136160352</v>
      </c>
      <c r="H95" s="13">
        <v>219764</v>
      </c>
      <c r="I95" s="13">
        <v>144119913.80000001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8">
        <v>0</v>
      </c>
      <c r="AA95" s="17">
        <v>0</v>
      </c>
      <c r="AC95" s="34"/>
      <c r="AD95" s="34"/>
      <c r="AE95" s="34"/>
      <c r="AF95" s="34"/>
    </row>
    <row r="96" spans="1:32" x14ac:dyDescent="0.3">
      <c r="A96" s="4" t="s">
        <v>86</v>
      </c>
      <c r="B96" s="13">
        <v>13239</v>
      </c>
      <c r="C96" s="13">
        <v>8684060</v>
      </c>
      <c r="D96" s="13">
        <v>14702</v>
      </c>
      <c r="E96" s="13">
        <v>11927945</v>
      </c>
      <c r="F96" s="13">
        <v>16628</v>
      </c>
      <c r="G96" s="13">
        <v>12231650</v>
      </c>
      <c r="H96" s="13">
        <v>19294</v>
      </c>
      <c r="I96" s="13">
        <v>13446049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8">
        <v>0</v>
      </c>
      <c r="AA96" s="17">
        <v>0</v>
      </c>
      <c r="AC96" s="34"/>
      <c r="AD96" s="34"/>
      <c r="AE96" s="34"/>
      <c r="AF96" s="34"/>
    </row>
    <row r="97" spans="1:32" x14ac:dyDescent="0.3">
      <c r="A97" s="4" t="s">
        <v>87</v>
      </c>
      <c r="B97" s="13">
        <v>266610</v>
      </c>
      <c r="C97" s="13">
        <v>126169976</v>
      </c>
      <c r="D97" s="13">
        <v>292183</v>
      </c>
      <c r="E97" s="13">
        <v>157078577</v>
      </c>
      <c r="F97" s="13">
        <v>314458</v>
      </c>
      <c r="G97" s="13">
        <v>194061046</v>
      </c>
      <c r="H97" s="13">
        <v>321646</v>
      </c>
      <c r="I97" s="13">
        <v>218850759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8">
        <v>0</v>
      </c>
      <c r="AA97" s="17">
        <v>0</v>
      </c>
      <c r="AC97" s="34"/>
      <c r="AD97" s="34"/>
      <c r="AE97" s="34"/>
      <c r="AF97" s="34"/>
    </row>
    <row r="98" spans="1:32" x14ac:dyDescent="0.3">
      <c r="A98" s="4" t="s">
        <v>88</v>
      </c>
      <c r="B98" s="13">
        <v>58523</v>
      </c>
      <c r="C98" s="13">
        <v>33606272</v>
      </c>
      <c r="D98" s="13">
        <v>64046</v>
      </c>
      <c r="E98" s="13">
        <v>40745778</v>
      </c>
      <c r="F98" s="13">
        <v>65773</v>
      </c>
      <c r="G98" s="13">
        <v>43409884</v>
      </c>
      <c r="H98" s="13">
        <v>70622</v>
      </c>
      <c r="I98" s="13">
        <v>49118718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8">
        <v>0</v>
      </c>
      <c r="AA98" s="17">
        <v>0</v>
      </c>
      <c r="AC98" s="34"/>
      <c r="AD98" s="34"/>
      <c r="AE98" s="34"/>
      <c r="AF98" s="34"/>
    </row>
    <row r="99" spans="1:32" x14ac:dyDescent="0.3">
      <c r="A99" s="4" t="s">
        <v>89</v>
      </c>
      <c r="B99" s="13">
        <v>32199</v>
      </c>
      <c r="C99" s="13">
        <v>23560011</v>
      </c>
      <c r="D99" s="13">
        <v>37054</v>
      </c>
      <c r="E99" s="13">
        <v>29965975</v>
      </c>
      <c r="F99" s="13">
        <v>39224</v>
      </c>
      <c r="G99" s="13">
        <v>29939724.5</v>
      </c>
      <c r="H99" s="13">
        <v>43698</v>
      </c>
      <c r="I99" s="13">
        <v>33733407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8">
        <v>0</v>
      </c>
      <c r="AA99" s="17">
        <v>0</v>
      </c>
      <c r="AC99" s="34"/>
      <c r="AD99" s="34"/>
      <c r="AE99" s="34"/>
      <c r="AF99" s="34"/>
    </row>
    <row r="100" spans="1:32" x14ac:dyDescent="0.3">
      <c r="A100" s="4" t="s">
        <v>90</v>
      </c>
      <c r="B100" s="13">
        <v>80439</v>
      </c>
      <c r="C100" s="13">
        <v>32718673</v>
      </c>
      <c r="D100" s="13">
        <v>89552</v>
      </c>
      <c r="E100" s="13">
        <v>42281829</v>
      </c>
      <c r="F100" s="13">
        <v>96032</v>
      </c>
      <c r="G100" s="13">
        <v>48644541</v>
      </c>
      <c r="H100" s="13">
        <v>99448</v>
      </c>
      <c r="I100" s="13">
        <v>58852205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8">
        <v>0</v>
      </c>
      <c r="AA100" s="17">
        <v>0</v>
      </c>
      <c r="AC100" s="34"/>
      <c r="AD100" s="34"/>
      <c r="AE100" s="34"/>
      <c r="AF100" s="34"/>
    </row>
    <row r="101" spans="1:32" x14ac:dyDescent="0.3">
      <c r="A101" s="4" t="s">
        <v>91</v>
      </c>
      <c r="B101" s="13">
        <v>91630</v>
      </c>
      <c r="C101" s="13">
        <v>82545269</v>
      </c>
      <c r="D101" s="13">
        <v>112301</v>
      </c>
      <c r="E101" s="13">
        <v>114866019</v>
      </c>
      <c r="F101" s="13">
        <v>121672</v>
      </c>
      <c r="G101" s="13">
        <v>113852757</v>
      </c>
      <c r="H101" s="13">
        <v>131160</v>
      </c>
      <c r="I101" s="13">
        <v>132396064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8">
        <v>0</v>
      </c>
      <c r="AA101" s="17">
        <v>0</v>
      </c>
      <c r="AC101" s="34"/>
      <c r="AD101" s="34"/>
      <c r="AE101" s="34"/>
      <c r="AF101" s="34"/>
    </row>
    <row r="102" spans="1:32" x14ac:dyDescent="0.3">
      <c r="A102" s="4" t="s">
        <v>92</v>
      </c>
      <c r="B102" s="13">
        <v>139732</v>
      </c>
      <c r="C102" s="13">
        <v>93820865</v>
      </c>
      <c r="D102" s="13">
        <v>148968</v>
      </c>
      <c r="E102" s="13">
        <v>109083431</v>
      </c>
      <c r="F102" s="13">
        <v>161366</v>
      </c>
      <c r="G102" s="13">
        <v>121100864</v>
      </c>
      <c r="H102" s="13">
        <v>162131</v>
      </c>
      <c r="I102" s="13">
        <v>116267760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8">
        <v>0</v>
      </c>
      <c r="AA102" s="17">
        <v>0</v>
      </c>
      <c r="AC102" s="34"/>
      <c r="AD102" s="34"/>
      <c r="AE102" s="34"/>
      <c r="AF102" s="34"/>
    </row>
    <row r="103" spans="1:32" x14ac:dyDescent="0.3">
      <c r="A103" s="4" t="s">
        <v>93</v>
      </c>
      <c r="B103" s="13">
        <v>215959</v>
      </c>
      <c r="C103" s="13">
        <v>150342381</v>
      </c>
      <c r="D103" s="13">
        <v>233055</v>
      </c>
      <c r="E103" s="13">
        <v>187348591</v>
      </c>
      <c r="F103" s="13">
        <v>245822</v>
      </c>
      <c r="G103" s="13">
        <v>207451604</v>
      </c>
      <c r="H103" s="13">
        <v>261378</v>
      </c>
      <c r="I103" s="13">
        <v>237420957.62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8">
        <v>0</v>
      </c>
      <c r="AA103" s="17">
        <v>0</v>
      </c>
      <c r="AC103" s="34"/>
      <c r="AD103" s="34"/>
      <c r="AE103" s="34"/>
      <c r="AF103" s="34"/>
    </row>
    <row r="104" spans="1:32" x14ac:dyDescent="0.3">
      <c r="A104" s="4" t="s">
        <v>94</v>
      </c>
      <c r="B104" s="13">
        <v>658059</v>
      </c>
      <c r="C104" s="13">
        <v>371222241.89999998</v>
      </c>
      <c r="D104" s="13">
        <v>692436</v>
      </c>
      <c r="E104" s="13">
        <v>427038303.89999998</v>
      </c>
      <c r="F104" s="13">
        <v>728076</v>
      </c>
      <c r="G104" s="13">
        <v>452815332.84000003</v>
      </c>
      <c r="H104" s="13">
        <v>741602</v>
      </c>
      <c r="I104" s="13">
        <v>495792077.76999998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8">
        <v>0</v>
      </c>
      <c r="AA104" s="17">
        <v>0</v>
      </c>
      <c r="AC104" s="34"/>
      <c r="AD104" s="34"/>
      <c r="AE104" s="34"/>
      <c r="AF104" s="34"/>
    </row>
    <row r="105" spans="1:32" x14ac:dyDescent="0.3">
      <c r="A105" s="4" t="s">
        <v>95</v>
      </c>
      <c r="B105" s="13">
        <v>83785</v>
      </c>
      <c r="C105" s="13">
        <v>39153762</v>
      </c>
      <c r="D105" s="13">
        <v>84053</v>
      </c>
      <c r="E105" s="13">
        <v>44898029</v>
      </c>
      <c r="F105" s="13">
        <v>82438</v>
      </c>
      <c r="G105" s="13">
        <v>43308886</v>
      </c>
      <c r="H105" s="13">
        <v>86743</v>
      </c>
      <c r="I105" s="13">
        <v>52304481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8">
        <v>0</v>
      </c>
      <c r="AA105" s="17">
        <v>0</v>
      </c>
      <c r="AC105" s="34"/>
      <c r="AD105" s="34"/>
      <c r="AE105" s="34"/>
      <c r="AF105" s="34"/>
    </row>
    <row r="106" spans="1:32" x14ac:dyDescent="0.3">
      <c r="A106" s="4" t="s">
        <v>96</v>
      </c>
      <c r="B106" s="13">
        <v>81861</v>
      </c>
      <c r="C106" s="13">
        <v>72545531.599999994</v>
      </c>
      <c r="D106" s="13">
        <v>92389</v>
      </c>
      <c r="E106" s="13">
        <v>88451379.799999997</v>
      </c>
      <c r="F106" s="13">
        <v>103029</v>
      </c>
      <c r="G106" s="13">
        <v>91699432.879999995</v>
      </c>
      <c r="H106" s="13">
        <v>102709</v>
      </c>
      <c r="I106" s="13">
        <v>97493676.109999999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8">
        <v>0</v>
      </c>
      <c r="AA106" s="17">
        <v>0</v>
      </c>
      <c r="AC106" s="34"/>
      <c r="AD106" s="34"/>
      <c r="AE106" s="34"/>
      <c r="AF106" s="34"/>
    </row>
    <row r="107" spans="1:32" x14ac:dyDescent="0.3">
      <c r="A107" s="4" t="s">
        <v>97</v>
      </c>
      <c r="B107" s="13">
        <v>134825</v>
      </c>
      <c r="C107" s="13">
        <v>72352608</v>
      </c>
      <c r="D107" s="13">
        <v>151480</v>
      </c>
      <c r="E107" s="13">
        <v>87833976.620000005</v>
      </c>
      <c r="F107" s="13">
        <v>161900</v>
      </c>
      <c r="G107" s="13">
        <v>94557451</v>
      </c>
      <c r="H107" s="13">
        <v>165183</v>
      </c>
      <c r="I107" s="13">
        <v>98948604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8">
        <v>0</v>
      </c>
      <c r="AA107" s="17">
        <v>0</v>
      </c>
      <c r="AC107" s="34"/>
      <c r="AD107" s="34"/>
      <c r="AE107" s="34"/>
      <c r="AF107" s="34"/>
    </row>
    <row r="108" spans="1:32" x14ac:dyDescent="0.3">
      <c r="A108" s="4" t="s">
        <v>98</v>
      </c>
      <c r="B108" s="13">
        <v>23115</v>
      </c>
      <c r="C108" s="13">
        <v>11224496</v>
      </c>
      <c r="D108" s="13">
        <v>24615</v>
      </c>
      <c r="E108" s="13">
        <v>12971296</v>
      </c>
      <c r="F108" s="13">
        <v>26524</v>
      </c>
      <c r="G108" s="13">
        <v>13483857</v>
      </c>
      <c r="H108" s="13">
        <v>29594</v>
      </c>
      <c r="I108" s="13">
        <v>15650828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8">
        <v>0</v>
      </c>
      <c r="AA108" s="17">
        <v>0</v>
      </c>
      <c r="AC108" s="34"/>
      <c r="AD108" s="34"/>
      <c r="AE108" s="34"/>
      <c r="AF108" s="34"/>
    </row>
    <row r="109" spans="1:32" x14ac:dyDescent="0.3">
      <c r="A109" s="4" t="s">
        <v>99</v>
      </c>
      <c r="B109" s="13">
        <v>218462</v>
      </c>
      <c r="C109" s="13">
        <v>118508043.5</v>
      </c>
      <c r="D109" s="13">
        <v>229520</v>
      </c>
      <c r="E109" s="13">
        <v>141295400.88999999</v>
      </c>
      <c r="F109" s="13">
        <v>238074</v>
      </c>
      <c r="G109" s="13">
        <v>145582580.28999999</v>
      </c>
      <c r="H109" s="13">
        <v>231377</v>
      </c>
      <c r="I109" s="13">
        <v>148562080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8">
        <v>0</v>
      </c>
      <c r="AA109" s="17">
        <v>0</v>
      </c>
      <c r="AC109" s="34"/>
      <c r="AD109" s="34"/>
      <c r="AE109" s="34"/>
      <c r="AF109" s="34"/>
    </row>
    <row r="110" spans="1:32" x14ac:dyDescent="0.3">
      <c r="A110" s="4" t="s">
        <v>100</v>
      </c>
      <c r="B110" s="13">
        <v>114050</v>
      </c>
      <c r="C110" s="13">
        <v>64592572</v>
      </c>
      <c r="D110" s="13">
        <v>116905</v>
      </c>
      <c r="E110" s="13">
        <v>70124530</v>
      </c>
      <c r="F110" s="13">
        <v>117771</v>
      </c>
      <c r="G110" s="13">
        <v>81448894</v>
      </c>
      <c r="H110" s="13">
        <v>119838</v>
      </c>
      <c r="I110" s="13">
        <v>98874154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8">
        <v>0</v>
      </c>
      <c r="AA110" s="17">
        <v>0</v>
      </c>
      <c r="AC110" s="34"/>
      <c r="AD110" s="34"/>
      <c r="AE110" s="34"/>
      <c r="AF110" s="34"/>
    </row>
    <row r="111" spans="1:32" x14ac:dyDescent="0.3">
      <c r="A111" s="4" t="s">
        <v>101</v>
      </c>
      <c r="B111" s="13">
        <v>39416</v>
      </c>
      <c r="C111" s="13">
        <v>19215104</v>
      </c>
      <c r="D111" s="13">
        <v>40003</v>
      </c>
      <c r="E111" s="13">
        <v>20877600</v>
      </c>
      <c r="F111" s="13">
        <v>41516</v>
      </c>
      <c r="G111" s="13">
        <v>21584747</v>
      </c>
      <c r="H111" s="13">
        <v>43272</v>
      </c>
      <c r="I111" s="13">
        <v>25373569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8">
        <v>0</v>
      </c>
      <c r="AA111" s="17">
        <v>0</v>
      </c>
      <c r="AC111" s="34"/>
      <c r="AD111" s="34"/>
      <c r="AE111" s="34"/>
      <c r="AF111" s="34"/>
    </row>
    <row r="112" spans="1:32" x14ac:dyDescent="0.3">
      <c r="A112" s="4" t="s">
        <v>102</v>
      </c>
      <c r="B112" s="13">
        <v>922</v>
      </c>
      <c r="C112" s="13">
        <v>597666</v>
      </c>
      <c r="D112" s="13">
        <v>1003</v>
      </c>
      <c r="E112" s="13">
        <v>650085</v>
      </c>
      <c r="F112" s="13">
        <v>1435</v>
      </c>
      <c r="G112" s="13">
        <v>877693</v>
      </c>
      <c r="H112" s="13">
        <v>1023</v>
      </c>
      <c r="I112" s="13">
        <v>559401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8">
        <v>0</v>
      </c>
      <c r="AA112" s="17">
        <v>0</v>
      </c>
      <c r="AC112" s="34"/>
      <c r="AD112" s="34"/>
      <c r="AE112" s="34"/>
      <c r="AF112" s="34"/>
    </row>
    <row r="113" spans="1:32" x14ac:dyDescent="0.3">
      <c r="A113" s="4" t="s">
        <v>103</v>
      </c>
      <c r="B113" s="13">
        <v>62109</v>
      </c>
      <c r="C113" s="13">
        <v>44637236</v>
      </c>
      <c r="D113" s="13">
        <v>69919</v>
      </c>
      <c r="E113" s="13">
        <v>57297907</v>
      </c>
      <c r="F113" s="13">
        <v>76417</v>
      </c>
      <c r="G113" s="13">
        <v>66203698</v>
      </c>
      <c r="H113" s="13">
        <v>79393</v>
      </c>
      <c r="I113" s="13">
        <v>74228167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8">
        <v>0</v>
      </c>
      <c r="AA113" s="17">
        <v>0</v>
      </c>
      <c r="AC113" s="34"/>
      <c r="AD113" s="34"/>
      <c r="AE113" s="34"/>
      <c r="AF113" s="34"/>
    </row>
    <row r="114" spans="1:32" x14ac:dyDescent="0.3">
      <c r="A114" s="4" t="s">
        <v>104</v>
      </c>
      <c r="B114" s="13">
        <v>1518</v>
      </c>
      <c r="C114" s="13">
        <v>542643</v>
      </c>
      <c r="D114" s="13">
        <v>1187</v>
      </c>
      <c r="E114" s="13">
        <v>432595</v>
      </c>
      <c r="F114" s="13">
        <v>1239</v>
      </c>
      <c r="G114" s="13">
        <v>407336</v>
      </c>
      <c r="H114" s="13">
        <v>1061</v>
      </c>
      <c r="I114" s="13">
        <v>295568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8">
        <v>0</v>
      </c>
      <c r="AA114" s="17">
        <v>0</v>
      </c>
      <c r="AC114" s="34"/>
      <c r="AD114" s="34"/>
      <c r="AE114" s="34"/>
      <c r="AF114" s="34"/>
    </row>
    <row r="115" spans="1:32" x14ac:dyDescent="0.3">
      <c r="A115" s="4" t="s">
        <v>105</v>
      </c>
      <c r="B115" s="13">
        <v>144</v>
      </c>
      <c r="C115" s="13">
        <v>119555</v>
      </c>
      <c r="D115" s="13">
        <v>925</v>
      </c>
      <c r="E115" s="13">
        <v>542685</v>
      </c>
      <c r="F115" s="13">
        <v>862</v>
      </c>
      <c r="G115" s="13">
        <v>482528</v>
      </c>
      <c r="H115" s="13">
        <v>868</v>
      </c>
      <c r="I115" s="13">
        <v>476505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8">
        <v>0</v>
      </c>
      <c r="AA115" s="17">
        <v>0</v>
      </c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8">
        <v>0</v>
      </c>
      <c r="AA116" s="17">
        <v>0</v>
      </c>
      <c r="AC116" s="34"/>
      <c r="AD116" s="34"/>
      <c r="AE116" s="34"/>
      <c r="AF116" s="34"/>
    </row>
    <row r="117" spans="1:32" x14ac:dyDescent="0.3">
      <c r="A117" s="6" t="s">
        <v>106</v>
      </c>
      <c r="B117" s="22">
        <v>4503687</v>
      </c>
      <c r="C117" s="22">
        <v>4482699617.1000004</v>
      </c>
      <c r="D117" s="22">
        <v>4667026</v>
      </c>
      <c r="E117" s="17">
        <v>4835865050.2200003</v>
      </c>
      <c r="F117" s="22">
        <v>4932196</v>
      </c>
      <c r="G117" s="22">
        <v>5326952905.9500008</v>
      </c>
      <c r="H117" s="22">
        <v>5005652</v>
      </c>
      <c r="I117" s="22">
        <v>5471127461.249999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18">
        <v>0</v>
      </c>
      <c r="AA117" s="17">
        <v>0</v>
      </c>
      <c r="AC117" s="34"/>
      <c r="AD117" s="34"/>
      <c r="AE117" s="34"/>
      <c r="AF117" s="34"/>
    </row>
    <row r="118" spans="1:32" x14ac:dyDescent="0.3">
      <c r="A118" s="4" t="s">
        <v>107</v>
      </c>
      <c r="B118" s="13">
        <v>1862225</v>
      </c>
      <c r="C118" s="13">
        <v>2208299124.46</v>
      </c>
      <c r="D118" s="13">
        <v>1934458</v>
      </c>
      <c r="E118" s="13">
        <v>2429480208.7600002</v>
      </c>
      <c r="F118" s="13">
        <v>2050919</v>
      </c>
      <c r="G118" s="13">
        <v>2703170106.8600001</v>
      </c>
      <c r="H118" s="13">
        <v>2029052</v>
      </c>
      <c r="I118" s="13">
        <v>2695463716.6399999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8">
        <v>0</v>
      </c>
      <c r="AA118" s="17">
        <v>0</v>
      </c>
      <c r="AC118" s="34"/>
      <c r="AD118" s="34"/>
      <c r="AE118" s="34"/>
      <c r="AF118" s="34"/>
    </row>
    <row r="119" spans="1:32" x14ac:dyDescent="0.3">
      <c r="A119" s="4" t="s">
        <v>108</v>
      </c>
      <c r="B119" s="13">
        <v>850239</v>
      </c>
      <c r="C119" s="13">
        <v>703287268.63999999</v>
      </c>
      <c r="D119" s="13">
        <v>881664</v>
      </c>
      <c r="E119" s="13">
        <v>685862722.5</v>
      </c>
      <c r="F119" s="13">
        <v>915746</v>
      </c>
      <c r="G119" s="13">
        <v>712416278</v>
      </c>
      <c r="H119" s="13">
        <v>928617</v>
      </c>
      <c r="I119" s="13">
        <v>750482095.58000004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8">
        <v>0</v>
      </c>
      <c r="AA119" s="17">
        <v>0</v>
      </c>
      <c r="AC119" s="34"/>
      <c r="AD119" s="34"/>
      <c r="AE119" s="34"/>
      <c r="AF119" s="34"/>
    </row>
    <row r="120" spans="1:32" x14ac:dyDescent="0.3">
      <c r="A120" s="4" t="s">
        <v>109</v>
      </c>
      <c r="B120" s="13">
        <v>131090</v>
      </c>
      <c r="C120" s="13">
        <v>151491021</v>
      </c>
      <c r="D120" s="13">
        <v>132586</v>
      </c>
      <c r="E120" s="13">
        <v>161796312</v>
      </c>
      <c r="F120" s="13">
        <v>138732</v>
      </c>
      <c r="G120" s="13">
        <v>169692386</v>
      </c>
      <c r="H120" s="13">
        <v>144512</v>
      </c>
      <c r="I120" s="13">
        <v>175868632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8">
        <v>0</v>
      </c>
      <c r="AA120" s="17">
        <v>0</v>
      </c>
      <c r="AC120" s="34"/>
      <c r="AD120" s="34"/>
      <c r="AE120" s="34"/>
      <c r="AF120" s="34"/>
    </row>
    <row r="121" spans="1:32" x14ac:dyDescent="0.3">
      <c r="A121" s="4" t="s">
        <v>110</v>
      </c>
      <c r="B121" s="13">
        <v>85637</v>
      </c>
      <c r="C121" s="13">
        <v>63628687</v>
      </c>
      <c r="D121" s="13">
        <v>78466</v>
      </c>
      <c r="E121" s="13">
        <v>61785426</v>
      </c>
      <c r="F121" s="13">
        <v>83108</v>
      </c>
      <c r="G121" s="13">
        <v>73454355</v>
      </c>
      <c r="H121" s="13">
        <v>82966</v>
      </c>
      <c r="I121" s="13">
        <v>70383670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8">
        <v>0</v>
      </c>
      <c r="AA121" s="17">
        <v>0</v>
      </c>
      <c r="AC121" s="34"/>
      <c r="AD121" s="34"/>
      <c r="AE121" s="34"/>
      <c r="AF121" s="34"/>
    </row>
    <row r="122" spans="1:32" x14ac:dyDescent="0.3">
      <c r="A122" s="4" t="s">
        <v>111</v>
      </c>
      <c r="B122" s="13">
        <v>15339</v>
      </c>
      <c r="C122" s="13">
        <v>15574736</v>
      </c>
      <c r="D122" s="13">
        <v>16139</v>
      </c>
      <c r="E122" s="13">
        <v>18475989</v>
      </c>
      <c r="F122" s="13">
        <v>18336</v>
      </c>
      <c r="G122" s="13">
        <v>17089343</v>
      </c>
      <c r="H122" s="13">
        <v>18914</v>
      </c>
      <c r="I122" s="13">
        <v>18980139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8">
        <v>0</v>
      </c>
      <c r="AA122" s="17">
        <v>0</v>
      </c>
      <c r="AC122" s="34"/>
      <c r="AD122" s="34"/>
      <c r="AE122" s="34"/>
      <c r="AF122" s="34"/>
    </row>
    <row r="123" spans="1:32" x14ac:dyDescent="0.3">
      <c r="A123" s="4" t="s">
        <v>112</v>
      </c>
      <c r="B123" s="13">
        <v>85044</v>
      </c>
      <c r="C123" s="13">
        <v>72481340</v>
      </c>
      <c r="D123" s="13">
        <v>85640</v>
      </c>
      <c r="E123" s="13">
        <v>80056072</v>
      </c>
      <c r="F123" s="13">
        <v>91505</v>
      </c>
      <c r="G123" s="13">
        <v>74606133</v>
      </c>
      <c r="H123" s="13">
        <v>95072</v>
      </c>
      <c r="I123" s="13">
        <v>90967869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8">
        <v>0</v>
      </c>
      <c r="AA123" s="17">
        <v>0</v>
      </c>
      <c r="AC123" s="34"/>
      <c r="AD123" s="34"/>
      <c r="AE123" s="34"/>
      <c r="AF123" s="34"/>
    </row>
    <row r="124" spans="1:32" x14ac:dyDescent="0.3">
      <c r="A124" s="4" t="s">
        <v>113</v>
      </c>
      <c r="B124" s="13">
        <v>166645</v>
      </c>
      <c r="C124" s="13">
        <v>179521329</v>
      </c>
      <c r="D124" s="13">
        <v>172729</v>
      </c>
      <c r="E124" s="13">
        <v>200347599.16</v>
      </c>
      <c r="F124" s="13">
        <v>175824</v>
      </c>
      <c r="G124" s="13">
        <v>242988403.09</v>
      </c>
      <c r="H124" s="13">
        <v>186873</v>
      </c>
      <c r="I124" s="13">
        <v>226570972.48000002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8">
        <v>0</v>
      </c>
      <c r="AA124" s="17">
        <v>0</v>
      </c>
      <c r="AC124" s="34"/>
      <c r="AD124" s="34"/>
      <c r="AE124" s="34"/>
      <c r="AF124" s="34"/>
    </row>
    <row r="125" spans="1:32" x14ac:dyDescent="0.3">
      <c r="A125" s="4" t="s">
        <v>114</v>
      </c>
      <c r="B125" s="13">
        <v>48166</v>
      </c>
      <c r="C125" s="13">
        <v>61578870</v>
      </c>
      <c r="D125" s="13">
        <v>57312</v>
      </c>
      <c r="E125" s="13">
        <v>77841444</v>
      </c>
      <c r="F125" s="13">
        <v>62086</v>
      </c>
      <c r="G125" s="13">
        <v>73893818</v>
      </c>
      <c r="H125" s="13">
        <v>62558</v>
      </c>
      <c r="I125" s="13">
        <v>75285633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8">
        <v>0</v>
      </c>
      <c r="AA125" s="17">
        <v>0</v>
      </c>
      <c r="AC125" s="34"/>
      <c r="AD125" s="34"/>
      <c r="AE125" s="34"/>
      <c r="AF125" s="34"/>
    </row>
    <row r="126" spans="1:32" x14ac:dyDescent="0.3">
      <c r="A126" s="4" t="s">
        <v>115</v>
      </c>
      <c r="B126" s="13">
        <v>88280</v>
      </c>
      <c r="C126" s="13">
        <v>75412999</v>
      </c>
      <c r="D126" s="13">
        <v>100529</v>
      </c>
      <c r="E126" s="13">
        <v>96352551.799999997</v>
      </c>
      <c r="F126" s="13">
        <v>106150</v>
      </c>
      <c r="G126" s="13">
        <v>93731656</v>
      </c>
      <c r="H126" s="13">
        <v>105518</v>
      </c>
      <c r="I126" s="13">
        <v>111172411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8">
        <v>0</v>
      </c>
      <c r="AA126" s="17">
        <v>0</v>
      </c>
      <c r="AC126" s="34"/>
      <c r="AD126" s="34"/>
      <c r="AE126" s="34"/>
      <c r="AF126" s="34"/>
    </row>
    <row r="127" spans="1:32" x14ac:dyDescent="0.3">
      <c r="A127" s="4" t="s">
        <v>116</v>
      </c>
      <c r="B127" s="13">
        <v>42207</v>
      </c>
      <c r="C127" s="13">
        <v>42608008</v>
      </c>
      <c r="D127" s="13">
        <v>43130</v>
      </c>
      <c r="E127" s="13">
        <v>46624822</v>
      </c>
      <c r="F127" s="13">
        <v>43840</v>
      </c>
      <c r="G127" s="13">
        <v>57349780</v>
      </c>
      <c r="H127" s="13">
        <v>44989</v>
      </c>
      <c r="I127" s="13">
        <v>56339601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8">
        <v>0</v>
      </c>
      <c r="AA127" s="17">
        <v>0</v>
      </c>
      <c r="AC127" s="34"/>
      <c r="AD127" s="34"/>
      <c r="AE127" s="34"/>
      <c r="AF127" s="34"/>
    </row>
    <row r="128" spans="1:32" x14ac:dyDescent="0.3">
      <c r="A128" s="4" t="s">
        <v>117</v>
      </c>
      <c r="B128" s="13">
        <v>104655</v>
      </c>
      <c r="C128" s="13">
        <v>82799601</v>
      </c>
      <c r="D128" s="13">
        <v>110967</v>
      </c>
      <c r="E128" s="13">
        <v>94136088</v>
      </c>
      <c r="F128" s="13">
        <v>116726</v>
      </c>
      <c r="G128" s="13">
        <v>104216311</v>
      </c>
      <c r="H128" s="13">
        <v>119142</v>
      </c>
      <c r="I128" s="13">
        <v>112168077.48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8">
        <v>0</v>
      </c>
      <c r="AA128" s="17">
        <v>0</v>
      </c>
      <c r="AC128" s="34"/>
      <c r="AD128" s="34"/>
      <c r="AE128" s="34"/>
      <c r="AF128" s="34"/>
    </row>
    <row r="129" spans="1:32" x14ac:dyDescent="0.3">
      <c r="A129" s="4" t="s">
        <v>118</v>
      </c>
      <c r="B129" s="13">
        <v>173643</v>
      </c>
      <c r="C129" s="13">
        <v>122184884</v>
      </c>
      <c r="D129" s="13">
        <v>176792</v>
      </c>
      <c r="E129" s="13">
        <v>132267658</v>
      </c>
      <c r="F129" s="13">
        <v>189216</v>
      </c>
      <c r="G129" s="13">
        <v>153591289</v>
      </c>
      <c r="H129" s="13">
        <v>190409</v>
      </c>
      <c r="I129" s="13">
        <v>149840858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8">
        <v>0</v>
      </c>
      <c r="AA129" s="17">
        <v>0</v>
      </c>
      <c r="AC129" s="34"/>
      <c r="AD129" s="34"/>
      <c r="AE129" s="34"/>
      <c r="AF129" s="34"/>
    </row>
    <row r="130" spans="1:32" x14ac:dyDescent="0.3">
      <c r="A130" s="4" t="s">
        <v>119</v>
      </c>
      <c r="B130" s="13">
        <v>109365</v>
      </c>
      <c r="C130" s="13">
        <v>84877972</v>
      </c>
      <c r="D130" s="13">
        <v>113502</v>
      </c>
      <c r="E130" s="13">
        <v>89617170</v>
      </c>
      <c r="F130" s="13">
        <v>116182</v>
      </c>
      <c r="G130" s="13">
        <v>89494406</v>
      </c>
      <c r="H130" s="13">
        <v>128021</v>
      </c>
      <c r="I130" s="13">
        <v>105816774.33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8">
        <v>0</v>
      </c>
      <c r="AA130" s="17">
        <v>0</v>
      </c>
      <c r="AC130" s="34"/>
      <c r="AD130" s="34"/>
      <c r="AE130" s="34"/>
      <c r="AF130" s="34"/>
    </row>
    <row r="131" spans="1:32" x14ac:dyDescent="0.3">
      <c r="A131" s="4" t="s">
        <v>120</v>
      </c>
      <c r="B131" s="13">
        <v>58053</v>
      </c>
      <c r="C131" s="13">
        <v>44351712</v>
      </c>
      <c r="D131" s="13">
        <v>58001</v>
      </c>
      <c r="E131" s="13">
        <v>43463185</v>
      </c>
      <c r="F131" s="13">
        <v>60817</v>
      </c>
      <c r="G131" s="13">
        <v>47232863</v>
      </c>
      <c r="H131" s="13">
        <v>62786</v>
      </c>
      <c r="I131" s="13">
        <v>48388613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8">
        <v>0</v>
      </c>
      <c r="AA131" s="17">
        <v>0</v>
      </c>
      <c r="AC131" s="34"/>
      <c r="AD131" s="34"/>
      <c r="AE131" s="34"/>
      <c r="AF131" s="34"/>
    </row>
    <row r="132" spans="1:32" x14ac:dyDescent="0.3">
      <c r="A132" s="4" t="s">
        <v>121</v>
      </c>
      <c r="B132" s="13">
        <v>27009</v>
      </c>
      <c r="C132" s="13">
        <v>14529636</v>
      </c>
      <c r="D132" s="13">
        <v>27494</v>
      </c>
      <c r="E132" s="13">
        <v>15489354</v>
      </c>
      <c r="F132" s="13">
        <v>31121</v>
      </c>
      <c r="G132" s="13">
        <v>19042684</v>
      </c>
      <c r="H132" s="13">
        <v>35355</v>
      </c>
      <c r="I132" s="13">
        <v>22645337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8">
        <v>0</v>
      </c>
      <c r="AA132" s="17">
        <v>0</v>
      </c>
      <c r="AC132" s="34"/>
      <c r="AD132" s="34"/>
      <c r="AE132" s="34"/>
      <c r="AF132" s="34"/>
    </row>
    <row r="133" spans="1:32" x14ac:dyDescent="0.3">
      <c r="A133" s="4" t="s">
        <v>122</v>
      </c>
      <c r="B133" s="13">
        <v>58631</v>
      </c>
      <c r="C133" s="13">
        <v>40937885</v>
      </c>
      <c r="D133" s="13">
        <v>62930</v>
      </c>
      <c r="E133" s="13">
        <v>45009081</v>
      </c>
      <c r="F133" s="13">
        <v>71831</v>
      </c>
      <c r="G133" s="13">
        <v>76088083</v>
      </c>
      <c r="H133" s="13">
        <v>78741</v>
      </c>
      <c r="I133" s="13">
        <v>83571353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8">
        <v>0</v>
      </c>
      <c r="AA133" s="17">
        <v>0</v>
      </c>
      <c r="AC133" s="34"/>
      <c r="AD133" s="34"/>
      <c r="AE133" s="34"/>
      <c r="AF133" s="34"/>
    </row>
    <row r="134" spans="1:32" x14ac:dyDescent="0.3">
      <c r="A134" s="4" t="s">
        <v>123</v>
      </c>
      <c r="B134" s="13">
        <v>54126</v>
      </c>
      <c r="C134" s="13">
        <v>38618041</v>
      </c>
      <c r="D134" s="13">
        <v>56053</v>
      </c>
      <c r="E134" s="13">
        <v>39091875</v>
      </c>
      <c r="F134" s="13">
        <v>55531</v>
      </c>
      <c r="G134" s="13">
        <v>40295679</v>
      </c>
      <c r="H134" s="13">
        <v>56397</v>
      </c>
      <c r="I134" s="13">
        <v>43042044.740000002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8">
        <v>0</v>
      </c>
      <c r="AA134" s="17">
        <v>0</v>
      </c>
      <c r="AC134" s="34"/>
      <c r="AD134" s="34"/>
      <c r="AE134" s="34"/>
      <c r="AF134" s="34"/>
    </row>
    <row r="135" spans="1:32" x14ac:dyDescent="0.3">
      <c r="A135" s="4" t="s">
        <v>124</v>
      </c>
      <c r="B135" s="13">
        <v>33265</v>
      </c>
      <c r="C135" s="13">
        <v>21207901</v>
      </c>
      <c r="D135" s="13">
        <v>36066</v>
      </c>
      <c r="E135" s="13">
        <v>25960235</v>
      </c>
      <c r="F135" s="13">
        <v>40908</v>
      </c>
      <c r="G135" s="13">
        <v>27723544</v>
      </c>
      <c r="H135" s="13">
        <v>42689</v>
      </c>
      <c r="I135" s="13">
        <v>32231934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8">
        <v>0</v>
      </c>
      <c r="AA135" s="17">
        <v>0</v>
      </c>
      <c r="AC135" s="34"/>
      <c r="AD135" s="34"/>
      <c r="AE135" s="34"/>
      <c r="AF135" s="34"/>
    </row>
    <row r="136" spans="1:32" x14ac:dyDescent="0.3">
      <c r="A136" s="4" t="s">
        <v>125</v>
      </c>
      <c r="B136" s="13">
        <v>130908</v>
      </c>
      <c r="C136" s="13">
        <v>71064719</v>
      </c>
      <c r="D136" s="13">
        <v>131020</v>
      </c>
      <c r="E136" s="13">
        <v>79174714</v>
      </c>
      <c r="F136" s="13">
        <v>135631</v>
      </c>
      <c r="G136" s="13">
        <v>84945727</v>
      </c>
      <c r="H136" s="13">
        <v>145477</v>
      </c>
      <c r="I136" s="13">
        <v>91467214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8">
        <v>0</v>
      </c>
      <c r="AA136" s="17">
        <v>0</v>
      </c>
      <c r="AC136" s="34"/>
      <c r="AD136" s="34"/>
      <c r="AE136" s="34"/>
      <c r="AF136" s="34"/>
    </row>
    <row r="137" spans="1:32" x14ac:dyDescent="0.3">
      <c r="A137" s="4" t="s">
        <v>126</v>
      </c>
      <c r="B137" s="13">
        <v>285649</v>
      </c>
      <c r="C137" s="13">
        <v>314243064</v>
      </c>
      <c r="D137" s="13">
        <v>292296</v>
      </c>
      <c r="E137" s="13">
        <v>330240536</v>
      </c>
      <c r="F137" s="13">
        <v>323712</v>
      </c>
      <c r="G137" s="13">
        <v>384838046</v>
      </c>
      <c r="H137" s="13">
        <v>342755</v>
      </c>
      <c r="I137" s="13">
        <v>415697974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8">
        <v>0</v>
      </c>
      <c r="AA137" s="17">
        <v>0</v>
      </c>
      <c r="AC137" s="34"/>
      <c r="AD137" s="34"/>
      <c r="AE137" s="34"/>
      <c r="AF137" s="34"/>
    </row>
    <row r="138" spans="1:32" x14ac:dyDescent="0.3">
      <c r="A138" s="4" t="s">
        <v>127</v>
      </c>
      <c r="B138" s="13">
        <v>84460</v>
      </c>
      <c r="C138" s="13">
        <v>68194906</v>
      </c>
      <c r="D138" s="13">
        <v>91262</v>
      </c>
      <c r="E138" s="13">
        <v>78190497</v>
      </c>
      <c r="F138" s="13">
        <v>95968</v>
      </c>
      <c r="G138" s="13">
        <v>75572647</v>
      </c>
      <c r="H138" s="13">
        <v>98960</v>
      </c>
      <c r="I138" s="13">
        <v>90365958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8">
        <v>0</v>
      </c>
      <c r="AA138" s="17">
        <v>0</v>
      </c>
      <c r="AC138" s="34"/>
      <c r="AD138" s="34"/>
      <c r="AE138" s="34"/>
      <c r="AF138" s="34"/>
    </row>
    <row r="139" spans="1:32" x14ac:dyDescent="0.3">
      <c r="A139" s="4" t="s">
        <v>128</v>
      </c>
      <c r="B139" s="13">
        <v>176</v>
      </c>
      <c r="C139" s="13">
        <v>67537</v>
      </c>
      <c r="D139" s="13">
        <v>109</v>
      </c>
      <c r="E139" s="13">
        <v>24485</v>
      </c>
      <c r="F139" s="13">
        <v>128</v>
      </c>
      <c r="G139" s="13">
        <v>42316</v>
      </c>
      <c r="H139" s="13">
        <v>108</v>
      </c>
      <c r="I139" s="13">
        <v>28095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8">
        <v>0</v>
      </c>
      <c r="AA139" s="17">
        <v>0</v>
      </c>
      <c r="AC139" s="34"/>
      <c r="AD139" s="34"/>
      <c r="AE139" s="34"/>
      <c r="AF139" s="34"/>
    </row>
    <row r="140" spans="1:32" x14ac:dyDescent="0.3">
      <c r="A140" s="4" t="s">
        <v>129</v>
      </c>
      <c r="B140" s="13">
        <v>8875</v>
      </c>
      <c r="C140" s="13">
        <v>5738376</v>
      </c>
      <c r="D140" s="13">
        <v>7881</v>
      </c>
      <c r="E140" s="13">
        <v>4577025</v>
      </c>
      <c r="F140" s="13">
        <v>8179</v>
      </c>
      <c r="G140" s="13">
        <v>5477052</v>
      </c>
      <c r="H140" s="13">
        <v>5741</v>
      </c>
      <c r="I140" s="13">
        <v>4348489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8">
        <v>0</v>
      </c>
      <c r="AA140" s="17">
        <v>0</v>
      </c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8">
        <v>0</v>
      </c>
      <c r="AA141" s="17">
        <v>0</v>
      </c>
      <c r="AC141" s="34"/>
      <c r="AD141" s="34"/>
      <c r="AE141" s="34"/>
      <c r="AF141" s="34"/>
    </row>
    <row r="142" spans="1:32" x14ac:dyDescent="0.3">
      <c r="A142" s="6" t="s">
        <v>130</v>
      </c>
      <c r="B142" s="22">
        <v>2957565</v>
      </c>
      <c r="C142" s="22">
        <v>2014559614.3</v>
      </c>
      <c r="D142" s="22">
        <v>3147998</v>
      </c>
      <c r="E142" s="17">
        <v>2271573925.3500004</v>
      </c>
      <c r="F142" s="22">
        <v>3414684</v>
      </c>
      <c r="G142" s="22">
        <v>2504884958.5000005</v>
      </c>
      <c r="H142" s="22">
        <v>3628425</v>
      </c>
      <c r="I142" s="22">
        <v>2654550510.7199998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18">
        <v>0</v>
      </c>
      <c r="AA142" s="17">
        <v>0</v>
      </c>
      <c r="AC142" s="34"/>
      <c r="AD142" s="34"/>
      <c r="AE142" s="34"/>
      <c r="AF142" s="34"/>
    </row>
    <row r="143" spans="1:32" x14ac:dyDescent="0.3">
      <c r="A143" s="4" t="s">
        <v>131</v>
      </c>
      <c r="B143" s="13">
        <v>1232301</v>
      </c>
      <c r="C143" s="13">
        <v>711600182.60000002</v>
      </c>
      <c r="D143" s="13">
        <v>1263338</v>
      </c>
      <c r="E143" s="13">
        <v>763699348.05999994</v>
      </c>
      <c r="F143" s="13">
        <v>1362776</v>
      </c>
      <c r="G143" s="13">
        <v>817048112.11000001</v>
      </c>
      <c r="H143" s="13">
        <v>1415622</v>
      </c>
      <c r="I143" s="13">
        <v>841383575.28999996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8">
        <v>0</v>
      </c>
      <c r="AA143" s="17">
        <v>0</v>
      </c>
      <c r="AC143" s="34"/>
      <c r="AD143" s="34"/>
      <c r="AE143" s="34"/>
      <c r="AF143" s="34"/>
    </row>
    <row r="144" spans="1:32" x14ac:dyDescent="0.3">
      <c r="A144" s="4" t="s">
        <v>132</v>
      </c>
      <c r="B144" s="13">
        <v>145605</v>
      </c>
      <c r="C144" s="13">
        <v>93279973</v>
      </c>
      <c r="D144" s="13">
        <v>160560</v>
      </c>
      <c r="E144" s="13">
        <v>106592032</v>
      </c>
      <c r="F144" s="13">
        <v>171129</v>
      </c>
      <c r="G144" s="13">
        <v>110912787</v>
      </c>
      <c r="H144" s="13">
        <v>185174</v>
      </c>
      <c r="I144" s="13">
        <v>127210274.90000001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8">
        <v>0</v>
      </c>
      <c r="AA144" s="17">
        <v>0</v>
      </c>
      <c r="AC144" s="34"/>
      <c r="AD144" s="34"/>
      <c r="AE144" s="34"/>
      <c r="AF144" s="34"/>
    </row>
    <row r="145" spans="1:32" x14ac:dyDescent="0.3">
      <c r="A145" s="4" t="s">
        <v>133</v>
      </c>
      <c r="B145" s="13">
        <v>75075</v>
      </c>
      <c r="C145" s="13">
        <v>52675429</v>
      </c>
      <c r="D145" s="13">
        <v>82672</v>
      </c>
      <c r="E145" s="13">
        <v>54857467</v>
      </c>
      <c r="F145" s="13">
        <v>92003</v>
      </c>
      <c r="G145" s="13">
        <v>60059415</v>
      </c>
      <c r="H145" s="13">
        <v>98823</v>
      </c>
      <c r="I145" s="13">
        <v>66018437.859999999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8">
        <v>0</v>
      </c>
      <c r="AA145" s="17">
        <v>0</v>
      </c>
      <c r="AC145" s="34"/>
      <c r="AD145" s="34"/>
      <c r="AE145" s="34"/>
      <c r="AF145" s="34"/>
    </row>
    <row r="146" spans="1:32" x14ac:dyDescent="0.3">
      <c r="A146" s="4" t="s">
        <v>134</v>
      </c>
      <c r="B146" s="13">
        <v>141913</v>
      </c>
      <c r="C146" s="13">
        <v>108771380.71000001</v>
      </c>
      <c r="D146" s="13">
        <v>147941</v>
      </c>
      <c r="E146" s="13">
        <v>130632897.67</v>
      </c>
      <c r="F146" s="13">
        <v>154400</v>
      </c>
      <c r="G146" s="13">
        <v>133285702.34</v>
      </c>
      <c r="H146" s="13">
        <v>168392</v>
      </c>
      <c r="I146" s="13">
        <v>163213306.84999999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8">
        <v>0</v>
      </c>
      <c r="AA146" s="17">
        <v>0</v>
      </c>
      <c r="AC146" s="34"/>
      <c r="AD146" s="34"/>
      <c r="AE146" s="34"/>
      <c r="AF146" s="34"/>
    </row>
    <row r="147" spans="1:32" x14ac:dyDescent="0.3">
      <c r="A147" s="4" t="s">
        <v>135</v>
      </c>
      <c r="B147" s="13">
        <v>18470</v>
      </c>
      <c r="C147" s="13">
        <v>21103393</v>
      </c>
      <c r="D147" s="13">
        <v>20489</v>
      </c>
      <c r="E147" s="13">
        <v>25484203</v>
      </c>
      <c r="F147" s="13">
        <v>19917</v>
      </c>
      <c r="G147" s="13">
        <v>23432078</v>
      </c>
      <c r="H147" s="13">
        <v>21721</v>
      </c>
      <c r="I147" s="13">
        <v>25630051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8">
        <v>0</v>
      </c>
      <c r="AA147" s="17">
        <v>0</v>
      </c>
      <c r="AC147" s="34"/>
      <c r="AD147" s="34"/>
      <c r="AE147" s="34"/>
      <c r="AF147" s="34"/>
    </row>
    <row r="148" spans="1:32" x14ac:dyDescent="0.3">
      <c r="A148" s="4" t="s">
        <v>136</v>
      </c>
      <c r="B148" s="13">
        <v>54683</v>
      </c>
      <c r="C148" s="13">
        <v>39333829</v>
      </c>
      <c r="D148" s="13">
        <v>66179</v>
      </c>
      <c r="E148" s="13">
        <v>50063411.149999999</v>
      </c>
      <c r="F148" s="13">
        <v>70991</v>
      </c>
      <c r="G148" s="13">
        <v>50907617</v>
      </c>
      <c r="H148" s="13">
        <v>75747</v>
      </c>
      <c r="I148" s="13">
        <v>55587406.240000002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8">
        <v>0</v>
      </c>
      <c r="AA148" s="17">
        <v>0</v>
      </c>
      <c r="AC148" s="34"/>
      <c r="AD148" s="34"/>
      <c r="AE148" s="34"/>
      <c r="AF148" s="34"/>
    </row>
    <row r="149" spans="1:32" x14ac:dyDescent="0.3">
      <c r="A149" s="4" t="s">
        <v>137</v>
      </c>
      <c r="B149" s="13">
        <v>59493</v>
      </c>
      <c r="C149" s="13">
        <v>31780357</v>
      </c>
      <c r="D149" s="13">
        <v>56984</v>
      </c>
      <c r="E149" s="13">
        <v>34936784.439999998</v>
      </c>
      <c r="F149" s="13">
        <v>63134</v>
      </c>
      <c r="G149" s="13">
        <v>41333834</v>
      </c>
      <c r="H149" s="13">
        <v>76138</v>
      </c>
      <c r="I149" s="13">
        <v>54100188.409999996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8">
        <v>0</v>
      </c>
      <c r="AA149" s="17">
        <v>0</v>
      </c>
      <c r="AC149" s="34"/>
      <c r="AD149" s="34"/>
      <c r="AE149" s="34"/>
      <c r="AF149" s="34"/>
    </row>
    <row r="150" spans="1:32" x14ac:dyDescent="0.3">
      <c r="A150" s="4" t="s">
        <v>138</v>
      </c>
      <c r="B150" s="13">
        <v>19713</v>
      </c>
      <c r="C150" s="13">
        <v>15591516</v>
      </c>
      <c r="D150" s="13">
        <v>21497</v>
      </c>
      <c r="E150" s="13">
        <v>17880742</v>
      </c>
      <c r="F150" s="13">
        <v>22758</v>
      </c>
      <c r="G150" s="13">
        <v>17409085</v>
      </c>
      <c r="H150" s="13">
        <v>27945</v>
      </c>
      <c r="I150" s="13">
        <v>22168694.109999999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8">
        <v>0</v>
      </c>
      <c r="AA150" s="17">
        <v>0</v>
      </c>
      <c r="AC150" s="34"/>
      <c r="AD150" s="34"/>
      <c r="AE150" s="34"/>
      <c r="AF150" s="34"/>
    </row>
    <row r="151" spans="1:32" x14ac:dyDescent="0.3">
      <c r="A151" s="4" t="s">
        <v>139</v>
      </c>
      <c r="B151" s="13">
        <v>87593</v>
      </c>
      <c r="C151" s="13">
        <v>79894678</v>
      </c>
      <c r="D151" s="13">
        <v>95676</v>
      </c>
      <c r="E151" s="13">
        <v>90172333</v>
      </c>
      <c r="F151" s="13">
        <v>107642</v>
      </c>
      <c r="G151" s="13">
        <v>93178835</v>
      </c>
      <c r="H151" s="13">
        <v>106406</v>
      </c>
      <c r="I151" s="13">
        <v>86956288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8">
        <v>0</v>
      </c>
      <c r="AA151" s="17">
        <v>0</v>
      </c>
      <c r="AC151" s="34"/>
      <c r="AD151" s="34"/>
      <c r="AE151" s="34"/>
      <c r="AF151" s="34"/>
    </row>
    <row r="152" spans="1:32" x14ac:dyDescent="0.3">
      <c r="A152" s="4" t="s">
        <v>140</v>
      </c>
      <c r="B152" s="13">
        <v>508991</v>
      </c>
      <c r="C152" s="13">
        <v>374322101.98000002</v>
      </c>
      <c r="D152" s="13">
        <v>562958</v>
      </c>
      <c r="E152" s="13">
        <v>429868351.02999997</v>
      </c>
      <c r="F152" s="13">
        <v>619937</v>
      </c>
      <c r="G152" s="13">
        <v>487564819.88999999</v>
      </c>
      <c r="H152" s="13">
        <v>664433</v>
      </c>
      <c r="I152" s="13">
        <v>529777424.58999997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8">
        <v>0</v>
      </c>
      <c r="AA152" s="17">
        <v>0</v>
      </c>
      <c r="AC152" s="34"/>
      <c r="AD152" s="34"/>
      <c r="AE152" s="34"/>
      <c r="AF152" s="34"/>
    </row>
    <row r="153" spans="1:32" x14ac:dyDescent="0.3">
      <c r="A153" s="4" t="s">
        <v>141</v>
      </c>
      <c r="B153" s="13">
        <v>211144</v>
      </c>
      <c r="C153" s="13">
        <v>176630247.00999999</v>
      </c>
      <c r="D153" s="13">
        <v>239447</v>
      </c>
      <c r="E153" s="13">
        <v>202907017</v>
      </c>
      <c r="F153" s="13">
        <v>256760</v>
      </c>
      <c r="G153" s="13">
        <v>209889342.46000001</v>
      </c>
      <c r="H153" s="13">
        <v>295040</v>
      </c>
      <c r="I153" s="13">
        <v>243791750.52000001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8">
        <v>0</v>
      </c>
      <c r="AA153" s="17">
        <v>0</v>
      </c>
      <c r="AC153" s="34"/>
      <c r="AD153" s="34"/>
      <c r="AE153" s="34"/>
      <c r="AF153" s="34"/>
    </row>
    <row r="154" spans="1:32" x14ac:dyDescent="0.3">
      <c r="A154" s="4" t="s">
        <v>142</v>
      </c>
      <c r="B154" s="13">
        <v>38312</v>
      </c>
      <c r="C154" s="13">
        <v>32728896</v>
      </c>
      <c r="D154" s="13">
        <v>43316</v>
      </c>
      <c r="E154" s="13">
        <v>37539869</v>
      </c>
      <c r="F154" s="13">
        <v>44052</v>
      </c>
      <c r="G154" s="13">
        <v>33410682</v>
      </c>
      <c r="H154" s="13">
        <v>51827</v>
      </c>
      <c r="I154" s="13">
        <v>41176340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8">
        <v>0</v>
      </c>
      <c r="AA154" s="17">
        <v>0</v>
      </c>
      <c r="AC154" s="34"/>
      <c r="AD154" s="34"/>
      <c r="AE154" s="34"/>
      <c r="AF154" s="34"/>
    </row>
    <row r="155" spans="1:32" x14ac:dyDescent="0.3">
      <c r="A155" s="4" t="s">
        <v>143</v>
      </c>
      <c r="B155" s="13">
        <v>78450</v>
      </c>
      <c r="C155" s="13">
        <v>68856995</v>
      </c>
      <c r="D155" s="13">
        <v>92233</v>
      </c>
      <c r="E155" s="13">
        <v>101025364</v>
      </c>
      <c r="F155" s="13">
        <v>110304</v>
      </c>
      <c r="G155" s="13">
        <v>172025281.31999999</v>
      </c>
      <c r="H155" s="13">
        <v>115621</v>
      </c>
      <c r="I155" s="13">
        <v>154543062.47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8">
        <v>0</v>
      </c>
      <c r="AA155" s="17">
        <v>0</v>
      </c>
      <c r="AC155" s="34"/>
      <c r="AD155" s="34"/>
      <c r="AE155" s="34"/>
      <c r="AF155" s="34"/>
    </row>
    <row r="156" spans="1:32" x14ac:dyDescent="0.3">
      <c r="A156" s="4" t="s">
        <v>144</v>
      </c>
      <c r="B156" s="13">
        <v>41559</v>
      </c>
      <c r="C156" s="13">
        <v>32627386</v>
      </c>
      <c r="D156" s="13">
        <v>47852</v>
      </c>
      <c r="E156" s="13">
        <v>38568976</v>
      </c>
      <c r="F156" s="13">
        <v>54218</v>
      </c>
      <c r="G156" s="13">
        <v>41465704</v>
      </c>
      <c r="H156" s="13">
        <v>63815</v>
      </c>
      <c r="I156" s="13">
        <v>50673351.5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8">
        <v>0</v>
      </c>
      <c r="AA156" s="17">
        <v>0</v>
      </c>
      <c r="AC156" s="34"/>
      <c r="AD156" s="34"/>
      <c r="AE156" s="34"/>
      <c r="AF156" s="34"/>
    </row>
    <row r="157" spans="1:32" x14ac:dyDescent="0.3">
      <c r="A157" s="4" t="s">
        <v>145</v>
      </c>
      <c r="B157" s="13">
        <v>109275</v>
      </c>
      <c r="C157" s="13">
        <v>102045386</v>
      </c>
      <c r="D157" s="13">
        <v>103658</v>
      </c>
      <c r="E157" s="13">
        <v>104105649</v>
      </c>
      <c r="F157" s="13">
        <v>121799</v>
      </c>
      <c r="G157" s="13">
        <v>128465110</v>
      </c>
      <c r="H157" s="13">
        <v>108977</v>
      </c>
      <c r="I157" s="13">
        <v>101545061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8">
        <v>0</v>
      </c>
      <c r="AA157" s="17">
        <v>0</v>
      </c>
      <c r="AC157" s="34"/>
      <c r="AD157" s="34"/>
      <c r="AE157" s="34"/>
      <c r="AF157" s="34"/>
    </row>
    <row r="158" spans="1:32" x14ac:dyDescent="0.3">
      <c r="A158" s="4" t="s">
        <v>146</v>
      </c>
      <c r="B158" s="13">
        <v>110055</v>
      </c>
      <c r="C158" s="13">
        <v>54208402</v>
      </c>
      <c r="D158" s="13">
        <v>113841</v>
      </c>
      <c r="E158" s="13">
        <v>60903185</v>
      </c>
      <c r="F158" s="13">
        <v>112703</v>
      </c>
      <c r="G158" s="13">
        <v>60885528.380000003</v>
      </c>
      <c r="H158" s="13">
        <v>120946</v>
      </c>
      <c r="I158" s="13">
        <v>65598904.979999997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8">
        <v>0</v>
      </c>
      <c r="AA158" s="17">
        <v>0</v>
      </c>
      <c r="AC158" s="34"/>
      <c r="AD158" s="34"/>
      <c r="AE158" s="34"/>
      <c r="AF158" s="34"/>
    </row>
    <row r="159" spans="1:32" x14ac:dyDescent="0.3">
      <c r="A159" s="4" t="s">
        <v>147</v>
      </c>
      <c r="B159" s="13">
        <v>24933</v>
      </c>
      <c r="C159" s="13">
        <v>19109462</v>
      </c>
      <c r="D159" s="13">
        <v>29357</v>
      </c>
      <c r="E159" s="13">
        <v>22336296</v>
      </c>
      <c r="F159" s="13">
        <v>30161</v>
      </c>
      <c r="G159" s="13">
        <v>23611025</v>
      </c>
      <c r="H159" s="13">
        <v>31798</v>
      </c>
      <c r="I159" s="13">
        <v>25176393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8">
        <v>0</v>
      </c>
      <c r="AA159" s="17">
        <v>0</v>
      </c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8">
        <v>0</v>
      </c>
      <c r="AA160" s="17">
        <v>0</v>
      </c>
      <c r="AC160" s="34"/>
      <c r="AD160" s="34"/>
      <c r="AE160" s="34"/>
      <c r="AF160" s="34"/>
    </row>
    <row r="161" spans="1:32" x14ac:dyDescent="0.3">
      <c r="A161" s="6" t="s">
        <v>148</v>
      </c>
      <c r="B161" s="22">
        <v>1491448</v>
      </c>
      <c r="C161" s="22">
        <v>1062013165.88</v>
      </c>
      <c r="D161" s="22">
        <v>1567278</v>
      </c>
      <c r="E161" s="17">
        <v>1172031861.54</v>
      </c>
      <c r="F161" s="22">
        <v>1703523</v>
      </c>
      <c r="G161" s="22">
        <v>1245070793</v>
      </c>
      <c r="H161" s="22">
        <v>1817041</v>
      </c>
      <c r="I161" s="22">
        <v>1320636884.52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18">
        <v>0</v>
      </c>
      <c r="AA161" s="17">
        <v>0</v>
      </c>
      <c r="AC161" s="34"/>
      <c r="AD161" s="34"/>
      <c r="AE161" s="34"/>
      <c r="AF161" s="34"/>
    </row>
    <row r="162" spans="1:32" x14ac:dyDescent="0.3">
      <c r="A162" s="4" t="s">
        <v>149</v>
      </c>
      <c r="B162" s="13">
        <v>690480</v>
      </c>
      <c r="C162" s="13">
        <v>503019440.88</v>
      </c>
      <c r="D162" s="13">
        <v>710180</v>
      </c>
      <c r="E162" s="13">
        <v>532492794</v>
      </c>
      <c r="F162" s="13">
        <v>771519</v>
      </c>
      <c r="G162" s="13">
        <v>586324368</v>
      </c>
      <c r="H162" s="13">
        <v>850999</v>
      </c>
      <c r="I162" s="13">
        <v>634458337.51999998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8">
        <v>0</v>
      </c>
      <c r="AA162" s="17">
        <v>0</v>
      </c>
      <c r="AC162" s="34"/>
      <c r="AD162" s="34"/>
      <c r="AE162" s="34"/>
      <c r="AF162" s="34"/>
    </row>
    <row r="163" spans="1:32" x14ac:dyDescent="0.3">
      <c r="A163" s="4" t="s">
        <v>150</v>
      </c>
      <c r="B163" s="13">
        <v>212891</v>
      </c>
      <c r="C163" s="13">
        <v>121037991</v>
      </c>
      <c r="D163" s="13">
        <v>210465</v>
      </c>
      <c r="E163" s="13">
        <v>129437478</v>
      </c>
      <c r="F163" s="13">
        <v>220747</v>
      </c>
      <c r="G163" s="13">
        <v>129581122</v>
      </c>
      <c r="H163" s="13">
        <v>223606</v>
      </c>
      <c r="I163" s="13">
        <v>148699055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8">
        <v>0</v>
      </c>
      <c r="AA163" s="17">
        <v>0</v>
      </c>
      <c r="AC163" s="34"/>
      <c r="AD163" s="34"/>
      <c r="AE163" s="34"/>
      <c r="AF163" s="34"/>
    </row>
    <row r="164" spans="1:32" x14ac:dyDescent="0.3">
      <c r="A164" s="4" t="s">
        <v>151</v>
      </c>
      <c r="B164" s="13">
        <v>133124</v>
      </c>
      <c r="C164" s="13">
        <v>89913380</v>
      </c>
      <c r="D164" s="13">
        <v>158288</v>
      </c>
      <c r="E164" s="13">
        <v>104631228</v>
      </c>
      <c r="F164" s="13">
        <v>195316</v>
      </c>
      <c r="G164" s="13">
        <v>123824928</v>
      </c>
      <c r="H164" s="13">
        <v>213039</v>
      </c>
      <c r="I164" s="13">
        <v>141847660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8">
        <v>0</v>
      </c>
      <c r="AA164" s="17">
        <v>0</v>
      </c>
      <c r="AC164" s="34"/>
      <c r="AD164" s="34"/>
      <c r="AE164" s="34"/>
      <c r="AF164" s="34"/>
    </row>
    <row r="165" spans="1:32" x14ac:dyDescent="0.3">
      <c r="A165" s="4" t="s">
        <v>152</v>
      </c>
      <c r="B165" s="13">
        <v>23211</v>
      </c>
      <c r="C165" s="13">
        <v>11684685</v>
      </c>
      <c r="D165" s="13">
        <v>22861</v>
      </c>
      <c r="E165" s="13">
        <v>12426726</v>
      </c>
      <c r="F165" s="13">
        <v>26314</v>
      </c>
      <c r="G165" s="13">
        <v>13068859</v>
      </c>
      <c r="H165" s="13">
        <v>26793</v>
      </c>
      <c r="I165" s="13">
        <v>13513264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8">
        <v>0</v>
      </c>
      <c r="AA165" s="17">
        <v>0</v>
      </c>
      <c r="AC165" s="34"/>
      <c r="AD165" s="34"/>
      <c r="AE165" s="34"/>
      <c r="AF165" s="34"/>
    </row>
    <row r="166" spans="1:32" x14ac:dyDescent="0.3">
      <c r="A166" s="4" t="s">
        <v>153</v>
      </c>
      <c r="B166" s="13">
        <v>126486</v>
      </c>
      <c r="C166" s="13">
        <v>133879412</v>
      </c>
      <c r="D166" s="13">
        <v>139992</v>
      </c>
      <c r="E166" s="13">
        <v>156349974.53999999</v>
      </c>
      <c r="F166" s="13">
        <v>146962</v>
      </c>
      <c r="G166" s="13">
        <v>158041628</v>
      </c>
      <c r="H166" s="13">
        <v>146316</v>
      </c>
      <c r="I166" s="13">
        <v>143464549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8">
        <v>0</v>
      </c>
      <c r="AA166" s="17">
        <v>0</v>
      </c>
      <c r="AC166" s="34"/>
      <c r="AD166" s="34"/>
      <c r="AE166" s="34"/>
      <c r="AF166" s="34"/>
    </row>
    <row r="167" spans="1:32" x14ac:dyDescent="0.3">
      <c r="A167" s="4" t="s">
        <v>154</v>
      </c>
      <c r="B167" s="13">
        <v>40688</v>
      </c>
      <c r="C167" s="13">
        <v>40255920</v>
      </c>
      <c r="D167" s="13">
        <v>35801</v>
      </c>
      <c r="E167" s="13">
        <v>50688308</v>
      </c>
      <c r="F167" s="13">
        <v>27637</v>
      </c>
      <c r="G167" s="13">
        <v>47390585</v>
      </c>
      <c r="H167" s="13">
        <v>30571</v>
      </c>
      <c r="I167" s="13">
        <v>39137020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8">
        <v>0</v>
      </c>
      <c r="AA167" s="17">
        <v>0</v>
      </c>
      <c r="AC167" s="34"/>
      <c r="AD167" s="34"/>
      <c r="AE167" s="34"/>
      <c r="AF167" s="34"/>
    </row>
    <row r="168" spans="1:32" x14ac:dyDescent="0.3">
      <c r="A168" s="4" t="s">
        <v>155</v>
      </c>
      <c r="B168" s="13">
        <v>21333</v>
      </c>
      <c r="C168" s="13">
        <v>9132845</v>
      </c>
      <c r="D168" s="13">
        <v>23656</v>
      </c>
      <c r="E168" s="13">
        <v>10322932</v>
      </c>
      <c r="F168" s="13">
        <v>21481</v>
      </c>
      <c r="G168" s="13">
        <v>9691498</v>
      </c>
      <c r="H168" s="13">
        <v>22435</v>
      </c>
      <c r="I168" s="13">
        <v>10216289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8">
        <v>0</v>
      </c>
      <c r="AA168" s="17">
        <v>0</v>
      </c>
      <c r="AC168" s="34"/>
      <c r="AD168" s="34"/>
      <c r="AE168" s="34"/>
      <c r="AF168" s="34"/>
    </row>
    <row r="169" spans="1:32" x14ac:dyDescent="0.3">
      <c r="A169" s="4" t="s">
        <v>156</v>
      </c>
      <c r="B169" s="13">
        <v>12671</v>
      </c>
      <c r="C169" s="13">
        <v>7159447</v>
      </c>
      <c r="D169" s="13">
        <v>15614</v>
      </c>
      <c r="E169" s="13">
        <v>8052553</v>
      </c>
      <c r="F169" s="13">
        <v>18720</v>
      </c>
      <c r="G169" s="13">
        <v>8929446</v>
      </c>
      <c r="H169" s="13">
        <v>20036</v>
      </c>
      <c r="I169" s="13">
        <v>11934060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8">
        <v>0</v>
      </c>
      <c r="AA169" s="17">
        <v>0</v>
      </c>
      <c r="AC169" s="34"/>
      <c r="AD169" s="34"/>
      <c r="AE169" s="34"/>
      <c r="AF169" s="34"/>
    </row>
    <row r="170" spans="1:32" x14ac:dyDescent="0.3">
      <c r="A170" s="4" t="s">
        <v>157</v>
      </c>
      <c r="B170" s="13">
        <v>68367</v>
      </c>
      <c r="C170" s="13">
        <v>43479694</v>
      </c>
      <c r="D170" s="13">
        <v>74203</v>
      </c>
      <c r="E170" s="13">
        <v>50372458</v>
      </c>
      <c r="F170" s="13">
        <v>78711</v>
      </c>
      <c r="G170" s="13">
        <v>49608085</v>
      </c>
      <c r="H170" s="13">
        <v>80199</v>
      </c>
      <c r="I170" s="13">
        <v>55034956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8">
        <v>0</v>
      </c>
      <c r="AA170" s="17">
        <v>0</v>
      </c>
      <c r="AC170" s="34"/>
      <c r="AD170" s="34"/>
      <c r="AE170" s="34"/>
      <c r="AF170" s="34"/>
    </row>
    <row r="171" spans="1:32" x14ac:dyDescent="0.3">
      <c r="A171" s="4" t="s">
        <v>158</v>
      </c>
      <c r="B171" s="13">
        <v>12455</v>
      </c>
      <c r="C171" s="13">
        <v>10680782</v>
      </c>
      <c r="D171" s="13">
        <v>12216</v>
      </c>
      <c r="E171" s="13">
        <v>14968385</v>
      </c>
      <c r="F171" s="13">
        <v>12088</v>
      </c>
      <c r="G171" s="13">
        <v>13266614</v>
      </c>
      <c r="H171" s="13">
        <v>13910</v>
      </c>
      <c r="I171" s="13">
        <v>13391616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8">
        <v>0</v>
      </c>
      <c r="AA171" s="17">
        <v>0</v>
      </c>
      <c r="AC171" s="34"/>
      <c r="AD171" s="34"/>
      <c r="AE171" s="34"/>
      <c r="AF171" s="34"/>
    </row>
    <row r="172" spans="1:32" x14ac:dyDescent="0.3">
      <c r="A172" s="4" t="s">
        <v>159</v>
      </c>
      <c r="B172" s="13">
        <v>15323</v>
      </c>
      <c r="C172" s="13">
        <v>7450212</v>
      </c>
      <c r="D172" s="13">
        <v>15205</v>
      </c>
      <c r="E172" s="13">
        <v>7519083</v>
      </c>
      <c r="F172" s="13">
        <v>16731</v>
      </c>
      <c r="G172" s="13">
        <v>8454099</v>
      </c>
      <c r="H172" s="13">
        <v>16923</v>
      </c>
      <c r="I172" s="13">
        <v>8850129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8">
        <v>0</v>
      </c>
      <c r="AA172" s="17">
        <v>0</v>
      </c>
      <c r="AC172" s="34"/>
      <c r="AD172" s="34"/>
      <c r="AE172" s="34"/>
      <c r="AF172" s="34"/>
    </row>
    <row r="173" spans="1:32" x14ac:dyDescent="0.3">
      <c r="A173" s="4" t="s">
        <v>160</v>
      </c>
      <c r="B173" s="13">
        <v>21761</v>
      </c>
      <c r="C173" s="13">
        <v>15014449</v>
      </c>
      <c r="D173" s="13">
        <v>25440</v>
      </c>
      <c r="E173" s="13">
        <v>14805076</v>
      </c>
      <c r="F173" s="13">
        <v>28041</v>
      </c>
      <c r="G173" s="13">
        <v>13369414</v>
      </c>
      <c r="H173" s="13">
        <v>28691</v>
      </c>
      <c r="I173" s="13">
        <v>12951058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8">
        <v>0</v>
      </c>
      <c r="AA173" s="17">
        <v>0</v>
      </c>
      <c r="AC173" s="34"/>
      <c r="AD173" s="34"/>
      <c r="AE173" s="34"/>
      <c r="AF173" s="34"/>
    </row>
    <row r="174" spans="1:32" x14ac:dyDescent="0.3">
      <c r="A174" s="4" t="s">
        <v>161</v>
      </c>
      <c r="B174" s="13">
        <v>19215</v>
      </c>
      <c r="C174" s="13">
        <v>14548788</v>
      </c>
      <c r="D174" s="13">
        <v>19110</v>
      </c>
      <c r="E174" s="13">
        <v>15217032</v>
      </c>
      <c r="F174" s="13">
        <v>21893</v>
      </c>
      <c r="G174" s="13">
        <v>15358098</v>
      </c>
      <c r="H174" s="13">
        <v>23822</v>
      </c>
      <c r="I174" s="13">
        <v>15421742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8">
        <v>0</v>
      </c>
      <c r="AA174" s="17">
        <v>0</v>
      </c>
      <c r="AC174" s="34"/>
      <c r="AD174" s="34"/>
      <c r="AE174" s="34"/>
      <c r="AF174" s="34"/>
    </row>
    <row r="175" spans="1:32" x14ac:dyDescent="0.3">
      <c r="A175" s="4" t="s">
        <v>162</v>
      </c>
      <c r="B175" s="13">
        <v>15883</v>
      </c>
      <c r="C175" s="13">
        <v>7471754</v>
      </c>
      <c r="D175" s="13">
        <v>18563</v>
      </c>
      <c r="E175" s="13">
        <v>8661187</v>
      </c>
      <c r="F175" s="13">
        <v>18495</v>
      </c>
      <c r="G175" s="13">
        <v>10288448</v>
      </c>
      <c r="H175" s="13">
        <v>19864</v>
      </c>
      <c r="I175" s="13">
        <v>11824491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8">
        <v>0</v>
      </c>
      <c r="AA175" s="17">
        <v>0</v>
      </c>
      <c r="AC175" s="34"/>
      <c r="AD175" s="34"/>
      <c r="AE175" s="34"/>
      <c r="AF175" s="34"/>
    </row>
    <row r="176" spans="1:32" x14ac:dyDescent="0.3">
      <c r="A176" s="4" t="s">
        <v>163</v>
      </c>
      <c r="B176" s="13">
        <v>47578</v>
      </c>
      <c r="C176" s="13">
        <v>29837283</v>
      </c>
      <c r="D176" s="13">
        <v>54771</v>
      </c>
      <c r="E176" s="13">
        <v>35936845</v>
      </c>
      <c r="F176" s="13">
        <v>64252</v>
      </c>
      <c r="G176" s="13">
        <v>36779349</v>
      </c>
      <c r="H176" s="13">
        <v>64057</v>
      </c>
      <c r="I176" s="13">
        <v>39469649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8">
        <v>0</v>
      </c>
      <c r="AA176" s="17">
        <v>0</v>
      </c>
      <c r="AC176" s="34"/>
      <c r="AD176" s="34"/>
      <c r="AE176" s="34"/>
      <c r="AF176" s="34"/>
    </row>
    <row r="177" spans="1:32" x14ac:dyDescent="0.3">
      <c r="A177" s="4" t="s">
        <v>164</v>
      </c>
      <c r="B177" s="13">
        <v>29982</v>
      </c>
      <c r="C177" s="13">
        <v>17447083</v>
      </c>
      <c r="D177" s="13">
        <v>30913</v>
      </c>
      <c r="E177" s="13">
        <v>20149802</v>
      </c>
      <c r="F177" s="13">
        <v>34616</v>
      </c>
      <c r="G177" s="13">
        <v>21094252</v>
      </c>
      <c r="H177" s="13">
        <v>35780</v>
      </c>
      <c r="I177" s="13">
        <v>20423009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8">
        <v>0</v>
      </c>
      <c r="AA177" s="17">
        <v>0</v>
      </c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8">
        <v>0</v>
      </c>
      <c r="AA178" s="17">
        <v>0</v>
      </c>
      <c r="AC178" s="34"/>
      <c r="AD178" s="34"/>
      <c r="AE178" s="34"/>
      <c r="AF178" s="34"/>
    </row>
    <row r="179" spans="1:32" x14ac:dyDescent="0.3">
      <c r="A179" s="6" t="s">
        <v>165</v>
      </c>
      <c r="B179" s="50">
        <v>43319969</v>
      </c>
      <c r="C179" s="17">
        <v>34419641234.580002</v>
      </c>
      <c r="D179" s="18">
        <v>48330937</v>
      </c>
      <c r="E179" s="17">
        <v>40236979107.480003</v>
      </c>
      <c r="F179" s="18">
        <v>51858208</v>
      </c>
      <c r="G179" s="17">
        <v>43605325440.150009</v>
      </c>
      <c r="H179" s="18">
        <v>53633349</v>
      </c>
      <c r="I179" s="17">
        <v>45846256525.489998</v>
      </c>
      <c r="J179" s="18">
        <v>0</v>
      </c>
      <c r="K179" s="17">
        <v>0</v>
      </c>
      <c r="L179" s="18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41">
        <v>0</v>
      </c>
      <c r="AA179" s="17">
        <v>0</v>
      </c>
      <c r="AC179" s="34"/>
      <c r="AD179" s="34"/>
      <c r="AE179" s="34"/>
      <c r="AF179" s="34"/>
    </row>
    <row r="180" spans="1:32" x14ac:dyDescent="0.3"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45"/>
      <c r="AA180" s="43"/>
    </row>
    <row r="181" spans="1:32" x14ac:dyDescent="0.3">
      <c r="B181" s="46"/>
      <c r="C181" s="46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48"/>
      <c r="S181" s="48"/>
      <c r="T181" s="61"/>
      <c r="U181" s="61"/>
      <c r="V181" s="61"/>
      <c r="W181" s="61"/>
      <c r="X181" s="61"/>
      <c r="Y181" s="61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2"/>
      <c r="E186" s="43"/>
    </row>
    <row r="187" spans="1:32" x14ac:dyDescent="0.3">
      <c r="A187" s="10"/>
      <c r="B187" s="43"/>
      <c r="C187" s="43"/>
      <c r="D187" s="42"/>
      <c r="E187" s="43"/>
      <c r="F187" s="43"/>
      <c r="G187" s="43"/>
      <c r="H187" s="43"/>
    </row>
    <row r="188" spans="1:32" x14ac:dyDescent="0.3">
      <c r="A188" s="10"/>
      <c r="B188" s="43"/>
      <c r="C188" s="43"/>
      <c r="D188" s="43"/>
      <c r="E188" s="43"/>
      <c r="F188" s="43"/>
      <c r="G188" s="43"/>
      <c r="H188" s="43"/>
    </row>
    <row r="189" spans="1:32" x14ac:dyDescent="0.3">
      <c r="A189" s="10"/>
      <c r="B189" s="43"/>
      <c r="C189" s="43"/>
      <c r="D189" s="43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B2:C2"/>
    <mergeCell ref="D2:E2"/>
    <mergeCell ref="F2:G2"/>
    <mergeCell ref="H2:I2"/>
    <mergeCell ref="J2:K2"/>
    <mergeCell ref="L2:M2"/>
    <mergeCell ref="N2:O2"/>
    <mergeCell ref="P2:Q2"/>
    <mergeCell ref="T2:U2"/>
    <mergeCell ref="V2:W2"/>
    <mergeCell ref="X2:Y2"/>
    <mergeCell ref="R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190" sqref="AF190"/>
    </sheetView>
  </sheetViews>
  <sheetFormatPr defaultRowHeight="15" x14ac:dyDescent="0.25"/>
  <cols>
    <col min="1" max="1" width="31.140625" customWidth="1"/>
    <col min="2" max="2" width="17.5703125" customWidth="1"/>
    <col min="3" max="3" width="21" bestFit="1" customWidth="1"/>
    <col min="4" max="4" width="15.7109375" bestFit="1" customWidth="1"/>
    <col min="5" max="5" width="19.85546875" bestFit="1" customWidth="1"/>
    <col min="6" max="6" width="15.7109375" bestFit="1" customWidth="1"/>
    <col min="7" max="7" width="21" bestFit="1" customWidth="1"/>
    <col min="8" max="8" width="15.7109375" bestFit="1" customWidth="1"/>
    <col min="9" max="9" width="21" bestFit="1" customWidth="1"/>
    <col min="10" max="10" width="16.140625" hidden="1" customWidth="1"/>
    <col min="11" max="11" width="21.7109375" hidden="1" customWidth="1"/>
    <col min="12" max="12" width="15.7109375" hidden="1" customWidth="1"/>
    <col min="13" max="13" width="21" hidden="1" customWidth="1"/>
    <col min="14" max="14" width="15.7109375" hidden="1" customWidth="1"/>
    <col min="15" max="15" width="19.85546875" hidden="1" customWidth="1"/>
    <col min="16" max="16" width="14.5703125" hidden="1" customWidth="1"/>
    <col min="17" max="17" width="21" hidden="1" customWidth="1"/>
    <col min="18" max="18" width="15.7109375" hidden="1" customWidth="1"/>
    <col min="19" max="19" width="22.42578125" hidden="1" customWidth="1"/>
    <col min="20" max="20" width="18.85546875" hidden="1" customWidth="1"/>
    <col min="21" max="21" width="21.85546875" hidden="1" customWidth="1"/>
    <col min="22" max="22" width="15.85546875" hidden="1" customWidth="1"/>
    <col min="23" max="23" width="22.42578125" hidden="1" customWidth="1"/>
    <col min="24" max="24" width="14.5703125" hidden="1" customWidth="1"/>
    <col min="25" max="25" width="3.85546875" hidden="1" customWidth="1"/>
    <col min="26" max="26" width="3.28515625" hidden="1" customWidth="1"/>
    <col min="27" max="27" width="5.7109375" hidden="1" customWidth="1"/>
  </cols>
  <sheetData>
    <row r="1" spans="1:27" x14ac:dyDescent="0.25">
      <c r="A1" s="1" t="s">
        <v>201</v>
      </c>
      <c r="B1" s="29"/>
      <c r="C1" s="29"/>
      <c r="D1" s="29"/>
      <c r="E1" s="29"/>
      <c r="F1" s="29"/>
      <c r="G1" s="29"/>
      <c r="H1" s="30"/>
      <c r="I1" s="30"/>
      <c r="J1" s="29"/>
      <c r="K1" s="29"/>
      <c r="L1" s="29"/>
      <c r="M1" s="29"/>
      <c r="N1" s="29"/>
      <c r="O1" s="29"/>
      <c r="P1" s="31"/>
      <c r="Q1" s="30"/>
      <c r="R1" s="29"/>
      <c r="S1" s="29"/>
      <c r="T1" s="29"/>
      <c r="U1" s="29"/>
      <c r="V1" s="29"/>
      <c r="W1" s="29"/>
      <c r="X1" s="29"/>
      <c r="Y1" s="29"/>
      <c r="Z1" s="32"/>
      <c r="AA1" s="29"/>
    </row>
    <row r="2" spans="1:27" x14ac:dyDescent="0.25">
      <c r="A2" s="2" t="s">
        <v>214</v>
      </c>
      <c r="B2" s="107" t="s">
        <v>166</v>
      </c>
      <c r="C2" s="108"/>
      <c r="D2" s="109" t="s">
        <v>167</v>
      </c>
      <c r="E2" s="110"/>
      <c r="F2" s="107" t="s">
        <v>168</v>
      </c>
      <c r="G2" s="108"/>
      <c r="H2" s="109" t="s">
        <v>185</v>
      </c>
      <c r="I2" s="110"/>
      <c r="J2" s="107" t="s">
        <v>186</v>
      </c>
      <c r="K2" s="108"/>
      <c r="L2" s="109" t="s">
        <v>187</v>
      </c>
      <c r="M2" s="110"/>
      <c r="N2" s="107" t="s">
        <v>188</v>
      </c>
      <c r="O2" s="108"/>
      <c r="P2" s="105" t="s">
        <v>172</v>
      </c>
      <c r="Q2" s="106"/>
      <c r="R2" s="107" t="s">
        <v>190</v>
      </c>
      <c r="S2" s="108"/>
      <c r="T2" s="105" t="s">
        <v>191</v>
      </c>
      <c r="U2" s="106"/>
      <c r="V2" s="105" t="s">
        <v>192</v>
      </c>
      <c r="W2" s="106"/>
      <c r="X2" s="105" t="s">
        <v>193</v>
      </c>
      <c r="Y2" s="106"/>
      <c r="Z2" s="105" t="s">
        <v>165</v>
      </c>
      <c r="AA2" s="106"/>
    </row>
    <row r="3" spans="1:27" x14ac:dyDescent="0.25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 t="s">
        <v>199</v>
      </c>
      <c r="AA3" s="36" t="s">
        <v>200</v>
      </c>
    </row>
    <row r="4" spans="1:27" x14ac:dyDescent="0.25">
      <c r="A4" s="3" t="s">
        <v>1</v>
      </c>
      <c r="B4" s="50">
        <v>37267031</v>
      </c>
      <c r="C4" s="17">
        <v>35020415592.380005</v>
      </c>
      <c r="D4" s="18">
        <v>39960415</v>
      </c>
      <c r="E4" s="18">
        <v>40073855427.479996</v>
      </c>
      <c r="F4" s="18">
        <v>44085859</v>
      </c>
      <c r="G4" s="18">
        <v>45636537994.810005</v>
      </c>
      <c r="H4" s="18">
        <v>45645864</v>
      </c>
      <c r="I4" s="18">
        <v>47062151522.849998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66577442</v>
      </c>
      <c r="AA4" s="17">
        <v>0</v>
      </c>
    </row>
    <row r="5" spans="1:27" x14ac:dyDescent="0.25">
      <c r="A5" s="4" t="s">
        <v>2</v>
      </c>
      <c r="B5" s="13">
        <v>14757462</v>
      </c>
      <c r="C5" s="13">
        <v>15773773942.76</v>
      </c>
      <c r="D5" s="13">
        <v>15925025</v>
      </c>
      <c r="E5" s="13">
        <v>17871704790.27</v>
      </c>
      <c r="F5" s="13">
        <v>17597705</v>
      </c>
      <c r="G5" s="13">
        <v>20504314699.16</v>
      </c>
      <c r="H5" s="13">
        <v>18297250</v>
      </c>
      <c r="I5" s="13">
        <v>21223372933.709999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87">
        <v>66577442</v>
      </c>
      <c r="AA5" s="87">
        <v>0</v>
      </c>
    </row>
    <row r="6" spans="1:27" x14ac:dyDescent="0.25">
      <c r="A6" s="4" t="s">
        <v>3</v>
      </c>
      <c r="B6" s="13">
        <v>13107138</v>
      </c>
      <c r="C6" s="13">
        <v>11608213460.530001</v>
      </c>
      <c r="D6" s="13">
        <v>13948215</v>
      </c>
      <c r="E6" s="13">
        <v>13272811002.73</v>
      </c>
      <c r="F6" s="13">
        <v>15632043</v>
      </c>
      <c r="G6" s="13">
        <v>15359354531.740002</v>
      </c>
      <c r="H6" s="13">
        <v>16012388</v>
      </c>
      <c r="I6" s="13">
        <v>15665232538.32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87">
        <v>0</v>
      </c>
      <c r="AA6" s="87">
        <v>0</v>
      </c>
    </row>
    <row r="7" spans="1:27" x14ac:dyDescent="0.25">
      <c r="A7" s="4" t="s">
        <v>4</v>
      </c>
      <c r="B7" s="13">
        <v>3336212</v>
      </c>
      <c r="C7" s="13">
        <v>2760699022.79</v>
      </c>
      <c r="D7" s="13">
        <v>3588847</v>
      </c>
      <c r="E7" s="13">
        <v>3185217680.9400001</v>
      </c>
      <c r="F7" s="13">
        <v>4005385</v>
      </c>
      <c r="G7" s="13">
        <v>3631182070.0500002</v>
      </c>
      <c r="H7" s="13">
        <v>4172481</v>
      </c>
      <c r="I7" s="13">
        <v>3768356573.1999998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87">
        <v>0</v>
      </c>
      <c r="AA7" s="87">
        <v>0</v>
      </c>
    </row>
    <row r="8" spans="1:27" x14ac:dyDescent="0.25">
      <c r="A8" s="4" t="s">
        <v>5</v>
      </c>
      <c r="B8" s="13">
        <v>252095</v>
      </c>
      <c r="C8" s="13">
        <v>154858167.72</v>
      </c>
      <c r="D8" s="13">
        <v>298232</v>
      </c>
      <c r="E8" s="13">
        <v>207830081.34</v>
      </c>
      <c r="F8" s="13">
        <v>348046</v>
      </c>
      <c r="G8" s="13">
        <v>253624811.49000001</v>
      </c>
      <c r="H8" s="13">
        <v>357494</v>
      </c>
      <c r="I8" s="13">
        <v>253882122.97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87">
        <v>0</v>
      </c>
      <c r="AA8" s="87">
        <v>0</v>
      </c>
    </row>
    <row r="9" spans="1:27" x14ac:dyDescent="0.25">
      <c r="A9" s="4" t="s">
        <v>6</v>
      </c>
      <c r="B9" s="13">
        <v>1125158</v>
      </c>
      <c r="C9" s="13">
        <v>781515870.46000004</v>
      </c>
      <c r="D9" s="13">
        <v>1212975</v>
      </c>
      <c r="E9" s="13">
        <v>933281829.44000006</v>
      </c>
      <c r="F9" s="13">
        <v>1256948</v>
      </c>
      <c r="G9" s="13">
        <v>1012448511.14</v>
      </c>
      <c r="H9" s="13">
        <v>1323648</v>
      </c>
      <c r="I9" s="13">
        <v>1041030711.64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87">
        <v>0</v>
      </c>
      <c r="AA9" s="87">
        <v>0</v>
      </c>
    </row>
    <row r="10" spans="1:27" x14ac:dyDescent="0.25">
      <c r="A10" s="4" t="s">
        <v>7</v>
      </c>
      <c r="B10" s="13">
        <v>2884984</v>
      </c>
      <c r="C10" s="13">
        <v>2345256870.23</v>
      </c>
      <c r="D10" s="13">
        <v>3006160</v>
      </c>
      <c r="E10" s="13">
        <v>2612775255.4499998</v>
      </c>
      <c r="F10" s="13">
        <v>3174500</v>
      </c>
      <c r="G10" s="13">
        <v>2825158217.8200002</v>
      </c>
      <c r="H10" s="13">
        <v>3309853</v>
      </c>
      <c r="I10" s="13">
        <v>2932638672.2600002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87">
        <v>0</v>
      </c>
      <c r="AA10" s="87">
        <v>0</v>
      </c>
    </row>
    <row r="11" spans="1:27" x14ac:dyDescent="0.25">
      <c r="A11" s="4" t="s">
        <v>8</v>
      </c>
      <c r="B11" s="13">
        <v>514240</v>
      </c>
      <c r="C11" s="13">
        <v>376587833.44999999</v>
      </c>
      <c r="D11" s="13">
        <v>537876</v>
      </c>
      <c r="E11" s="13">
        <v>414753934.25</v>
      </c>
      <c r="F11" s="13">
        <v>547801</v>
      </c>
      <c r="G11" s="13">
        <v>405732132.94</v>
      </c>
      <c r="H11" s="13">
        <v>584180</v>
      </c>
      <c r="I11" s="13">
        <v>433949018.14999998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87">
        <v>0</v>
      </c>
      <c r="AA11" s="87">
        <v>0</v>
      </c>
    </row>
    <row r="12" spans="1:27" x14ac:dyDescent="0.25">
      <c r="A12" s="4" t="s">
        <v>9</v>
      </c>
      <c r="B12" s="13">
        <v>244565</v>
      </c>
      <c r="C12" s="13">
        <v>178332012.09</v>
      </c>
      <c r="D12" s="13">
        <v>250814</v>
      </c>
      <c r="E12" s="13">
        <v>206528667.76999998</v>
      </c>
      <c r="F12" s="13">
        <v>250131</v>
      </c>
      <c r="G12" s="13">
        <v>206896114.04000002</v>
      </c>
      <c r="H12" s="13">
        <v>253666</v>
      </c>
      <c r="I12" s="13">
        <v>217548019.38999999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87">
        <v>0</v>
      </c>
      <c r="AA12" s="87">
        <v>0</v>
      </c>
    </row>
    <row r="13" spans="1:27" x14ac:dyDescent="0.25">
      <c r="A13" s="4" t="s">
        <v>10</v>
      </c>
      <c r="B13" s="13">
        <v>1045177</v>
      </c>
      <c r="C13" s="13">
        <v>1041178412.35</v>
      </c>
      <c r="D13" s="13">
        <v>1192271</v>
      </c>
      <c r="E13" s="13">
        <v>1368952185.29</v>
      </c>
      <c r="F13" s="13">
        <v>1273300</v>
      </c>
      <c r="G13" s="13">
        <v>1437826906.4299998</v>
      </c>
      <c r="H13" s="13">
        <v>1334904</v>
      </c>
      <c r="I13" s="13">
        <v>1526140933.21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87">
        <v>0</v>
      </c>
      <c r="AA13" s="87">
        <v>0</v>
      </c>
    </row>
    <row r="14" spans="1:27" x14ac:dyDescent="0.25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87">
        <v>0</v>
      </c>
      <c r="AA14" s="87">
        <v>0</v>
      </c>
    </row>
    <row r="15" spans="1:27" x14ac:dyDescent="0.25">
      <c r="A15" s="6" t="s">
        <v>11</v>
      </c>
      <c r="B15" s="22">
        <v>7587443</v>
      </c>
      <c r="C15" s="17">
        <v>5843552910.4400005</v>
      </c>
      <c r="D15" s="22">
        <v>8098784</v>
      </c>
      <c r="E15" s="22">
        <v>6868144017.9399996</v>
      </c>
      <c r="F15" s="22">
        <v>8789255</v>
      </c>
      <c r="G15" s="22">
        <v>7718556759.0499992</v>
      </c>
      <c r="H15" s="22">
        <v>9537701</v>
      </c>
      <c r="I15" s="22">
        <v>8188846831.1700001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18">
        <v>0</v>
      </c>
      <c r="AA15" s="17">
        <v>0</v>
      </c>
    </row>
    <row r="16" spans="1:27" x14ac:dyDescent="0.25">
      <c r="A16" s="4" t="s">
        <v>12</v>
      </c>
      <c r="B16" s="13">
        <v>1616511</v>
      </c>
      <c r="C16" s="13">
        <v>1271194593.3800001</v>
      </c>
      <c r="D16" s="13">
        <v>1685508</v>
      </c>
      <c r="E16" s="13">
        <v>1391677282.1799998</v>
      </c>
      <c r="F16" s="13">
        <v>1797244</v>
      </c>
      <c r="G16" s="13">
        <v>1500922606.3199999</v>
      </c>
      <c r="H16" s="13">
        <v>1938645</v>
      </c>
      <c r="I16" s="13">
        <v>1664470936.79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87">
        <v>0</v>
      </c>
      <c r="AA16" s="87">
        <v>0</v>
      </c>
    </row>
    <row r="17" spans="1:27" x14ac:dyDescent="0.25">
      <c r="A17" s="4" t="s">
        <v>13</v>
      </c>
      <c r="B17" s="13">
        <v>1337659</v>
      </c>
      <c r="C17" s="13">
        <v>1255540520.22</v>
      </c>
      <c r="D17" s="13">
        <v>1367682</v>
      </c>
      <c r="E17" s="13">
        <v>1391075721.6799998</v>
      </c>
      <c r="F17" s="13">
        <v>1431495</v>
      </c>
      <c r="G17" s="13">
        <v>1564288425.8699999</v>
      </c>
      <c r="H17" s="13">
        <v>1497104</v>
      </c>
      <c r="I17" s="13">
        <v>1587119171.3099999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87">
        <v>0</v>
      </c>
      <c r="AA17" s="87">
        <v>0</v>
      </c>
    </row>
    <row r="18" spans="1:27" x14ac:dyDescent="0.25">
      <c r="A18" s="4" t="s">
        <v>14</v>
      </c>
      <c r="B18" s="13">
        <v>860922</v>
      </c>
      <c r="C18" s="13">
        <v>750546251.32000005</v>
      </c>
      <c r="D18" s="13">
        <v>926227</v>
      </c>
      <c r="E18" s="13">
        <v>922118528.36000001</v>
      </c>
      <c r="F18" s="13">
        <v>983904</v>
      </c>
      <c r="G18" s="13">
        <v>1047483425.08</v>
      </c>
      <c r="H18" s="13">
        <v>1038863</v>
      </c>
      <c r="I18" s="13">
        <v>1006936909.71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87">
        <v>0</v>
      </c>
      <c r="AA18" s="87">
        <v>0</v>
      </c>
    </row>
    <row r="19" spans="1:27" x14ac:dyDescent="0.25">
      <c r="A19" s="4" t="s">
        <v>15</v>
      </c>
      <c r="B19" s="13">
        <v>140491</v>
      </c>
      <c r="C19" s="13">
        <v>63842030</v>
      </c>
      <c r="D19" s="13">
        <v>143811</v>
      </c>
      <c r="E19" s="13">
        <v>75344684</v>
      </c>
      <c r="F19" s="13">
        <v>166458</v>
      </c>
      <c r="G19" s="13">
        <v>86564989</v>
      </c>
      <c r="H19" s="13">
        <v>183734</v>
      </c>
      <c r="I19" s="13">
        <v>99353532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87">
        <v>0</v>
      </c>
      <c r="AA19" s="87">
        <v>0</v>
      </c>
    </row>
    <row r="20" spans="1:27" x14ac:dyDescent="0.25">
      <c r="A20" s="4" t="s">
        <v>16</v>
      </c>
      <c r="B20" s="13">
        <v>96947</v>
      </c>
      <c r="C20" s="13">
        <v>49070860.200000003</v>
      </c>
      <c r="D20" s="13">
        <v>118479</v>
      </c>
      <c r="E20" s="13">
        <v>68062305</v>
      </c>
      <c r="F20" s="13">
        <v>137202</v>
      </c>
      <c r="G20" s="13">
        <v>79807415.540000007</v>
      </c>
      <c r="H20" s="13">
        <v>159130</v>
      </c>
      <c r="I20" s="13">
        <v>92018026.659999996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87">
        <v>0</v>
      </c>
      <c r="AA20" s="87">
        <v>0</v>
      </c>
    </row>
    <row r="21" spans="1:27" x14ac:dyDescent="0.25">
      <c r="A21" s="4" t="s">
        <v>17</v>
      </c>
      <c r="B21" s="13">
        <v>918031</v>
      </c>
      <c r="C21" s="13">
        <v>667234814.07999992</v>
      </c>
      <c r="D21" s="13">
        <v>1033465</v>
      </c>
      <c r="E21" s="13">
        <v>860591435.55999994</v>
      </c>
      <c r="F21" s="13">
        <v>1224753</v>
      </c>
      <c r="G21" s="13">
        <v>1032263123.22</v>
      </c>
      <c r="H21" s="13">
        <v>1366072</v>
      </c>
      <c r="I21" s="13">
        <v>1145729558.6900001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87">
        <v>0</v>
      </c>
      <c r="AA21" s="87">
        <v>0</v>
      </c>
    </row>
    <row r="22" spans="1:27" x14ac:dyDescent="0.25">
      <c r="A22" s="4" t="s">
        <v>18</v>
      </c>
      <c r="B22" s="13">
        <v>177599</v>
      </c>
      <c r="C22" s="13">
        <v>141188919.56999999</v>
      </c>
      <c r="D22" s="13">
        <v>230458</v>
      </c>
      <c r="E22" s="13">
        <v>204490632.25</v>
      </c>
      <c r="F22" s="13">
        <v>274086</v>
      </c>
      <c r="G22" s="13">
        <v>232521953.55000001</v>
      </c>
      <c r="H22" s="13">
        <v>318633</v>
      </c>
      <c r="I22" s="13">
        <v>254759060.37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87">
        <v>0</v>
      </c>
      <c r="AA22" s="87">
        <v>0</v>
      </c>
    </row>
    <row r="23" spans="1:27" x14ac:dyDescent="0.25">
      <c r="A23" s="4" t="s">
        <v>19</v>
      </c>
      <c r="B23" s="13">
        <v>150013</v>
      </c>
      <c r="C23" s="13">
        <v>66165741.5</v>
      </c>
      <c r="D23" s="13">
        <v>154222</v>
      </c>
      <c r="E23" s="13">
        <v>84197072.049999997</v>
      </c>
      <c r="F23" s="13">
        <v>182786</v>
      </c>
      <c r="G23" s="13">
        <v>95775691.239999995</v>
      </c>
      <c r="H23" s="13">
        <v>210743</v>
      </c>
      <c r="I23" s="13">
        <v>113094294.64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87">
        <v>0</v>
      </c>
      <c r="AA23" s="87">
        <v>0</v>
      </c>
    </row>
    <row r="24" spans="1:27" x14ac:dyDescent="0.25">
      <c r="A24" s="4" t="s">
        <v>20</v>
      </c>
      <c r="B24" s="13">
        <v>560152</v>
      </c>
      <c r="C24" s="13">
        <v>337754494.99000001</v>
      </c>
      <c r="D24" s="13">
        <v>562868</v>
      </c>
      <c r="E24" s="13">
        <v>368041062.66999996</v>
      </c>
      <c r="F24" s="13">
        <v>566415</v>
      </c>
      <c r="G24" s="13">
        <v>387171903.19</v>
      </c>
      <c r="H24" s="13">
        <v>617358</v>
      </c>
      <c r="I24" s="13">
        <v>413846504.28999996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87">
        <v>0</v>
      </c>
      <c r="AA24" s="87">
        <v>0</v>
      </c>
    </row>
    <row r="25" spans="1:27" x14ac:dyDescent="0.25">
      <c r="A25" s="4" t="s">
        <v>21</v>
      </c>
      <c r="B25" s="13">
        <v>134972</v>
      </c>
      <c r="C25" s="13">
        <v>53802805</v>
      </c>
      <c r="D25" s="13">
        <v>127307</v>
      </c>
      <c r="E25" s="13">
        <v>55447444</v>
      </c>
      <c r="F25" s="13">
        <v>183981</v>
      </c>
      <c r="G25" s="13">
        <v>78003416</v>
      </c>
      <c r="H25" s="13">
        <v>199162</v>
      </c>
      <c r="I25" s="13">
        <v>91380153.590000004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87">
        <v>0</v>
      </c>
      <c r="AA25" s="87">
        <v>0</v>
      </c>
    </row>
    <row r="26" spans="1:27" x14ac:dyDescent="0.25">
      <c r="A26" s="4" t="s">
        <v>22</v>
      </c>
      <c r="B26" s="13">
        <v>119160</v>
      </c>
      <c r="C26" s="13">
        <v>64349210.799999997</v>
      </c>
      <c r="D26" s="13">
        <v>148556</v>
      </c>
      <c r="E26" s="13">
        <v>86391828.700000003</v>
      </c>
      <c r="F26" s="13">
        <v>154404</v>
      </c>
      <c r="G26" s="13">
        <v>89069444.370000005</v>
      </c>
      <c r="H26" s="13">
        <v>179122</v>
      </c>
      <c r="I26" s="13">
        <v>103785862.05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87">
        <v>0</v>
      </c>
      <c r="AA26" s="87">
        <v>0</v>
      </c>
    </row>
    <row r="27" spans="1:27" x14ac:dyDescent="0.25">
      <c r="A27" s="4" t="s">
        <v>23</v>
      </c>
      <c r="B27" s="13">
        <v>832256</v>
      </c>
      <c r="C27" s="13">
        <v>693573516.11000001</v>
      </c>
      <c r="D27" s="13">
        <v>907956</v>
      </c>
      <c r="E27" s="13">
        <v>832741372.20000005</v>
      </c>
      <c r="F27" s="13">
        <v>999977</v>
      </c>
      <c r="G27" s="13">
        <v>961988801.62</v>
      </c>
      <c r="H27" s="13">
        <v>1078147</v>
      </c>
      <c r="I27" s="13">
        <v>1011853188.6500001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87">
        <v>0</v>
      </c>
      <c r="AA27" s="87">
        <v>0</v>
      </c>
    </row>
    <row r="28" spans="1:27" x14ac:dyDescent="0.25">
      <c r="A28" s="4" t="s">
        <v>24</v>
      </c>
      <c r="B28" s="13">
        <v>177368</v>
      </c>
      <c r="C28" s="13">
        <v>79957059.719999999</v>
      </c>
      <c r="D28" s="13">
        <v>175258</v>
      </c>
      <c r="E28" s="13">
        <v>93929747</v>
      </c>
      <c r="F28" s="13">
        <v>192893</v>
      </c>
      <c r="G28" s="13">
        <v>106382978.72</v>
      </c>
      <c r="H28" s="13">
        <v>227621</v>
      </c>
      <c r="I28" s="13">
        <v>141817965.05000001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87">
        <v>0</v>
      </c>
      <c r="AA28" s="87">
        <v>0</v>
      </c>
    </row>
    <row r="29" spans="1:27" x14ac:dyDescent="0.25">
      <c r="A29" s="4" t="s">
        <v>25</v>
      </c>
      <c r="B29" s="13">
        <v>465362</v>
      </c>
      <c r="C29" s="13">
        <v>349332093.55000001</v>
      </c>
      <c r="D29" s="13">
        <v>516987</v>
      </c>
      <c r="E29" s="13">
        <v>434034902.29000002</v>
      </c>
      <c r="F29" s="13">
        <v>493657</v>
      </c>
      <c r="G29" s="13">
        <v>456312585.32999998</v>
      </c>
      <c r="H29" s="13">
        <v>523367</v>
      </c>
      <c r="I29" s="13">
        <v>462681667.37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87">
        <v>0</v>
      </c>
      <c r="AA29" s="87">
        <v>0</v>
      </c>
    </row>
    <row r="30" spans="1:27" x14ac:dyDescent="0.25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87">
        <v>0</v>
      </c>
      <c r="AA30" s="87">
        <v>0</v>
      </c>
    </row>
    <row r="31" spans="1:27" x14ac:dyDescent="0.25">
      <c r="A31" s="6" t="s">
        <v>26</v>
      </c>
      <c r="B31" s="22">
        <v>6751209</v>
      </c>
      <c r="C31" s="17">
        <v>5426432385.1999998</v>
      </c>
      <c r="D31" s="22">
        <v>6764825</v>
      </c>
      <c r="E31" s="22">
        <v>5921062202.3199987</v>
      </c>
      <c r="F31" s="22">
        <v>7369882</v>
      </c>
      <c r="G31" s="22">
        <v>6532679150.4300003</v>
      </c>
      <c r="H31" s="22">
        <v>7745590</v>
      </c>
      <c r="I31" s="22">
        <v>6709547065.4300003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18">
        <v>0</v>
      </c>
      <c r="AA31" s="17">
        <v>0</v>
      </c>
    </row>
    <row r="32" spans="1:27" x14ac:dyDescent="0.25">
      <c r="A32" s="4" t="s">
        <v>27</v>
      </c>
      <c r="B32" s="13">
        <v>852075</v>
      </c>
      <c r="C32" s="13">
        <v>603463141.18000007</v>
      </c>
      <c r="D32" s="13">
        <v>788879</v>
      </c>
      <c r="E32" s="13">
        <v>567415432.88999999</v>
      </c>
      <c r="F32" s="13">
        <v>905935</v>
      </c>
      <c r="G32" s="13">
        <v>653164160.22000003</v>
      </c>
      <c r="H32" s="13">
        <v>971259</v>
      </c>
      <c r="I32" s="13">
        <v>697142780.14999998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87">
        <v>0</v>
      </c>
      <c r="AA32" s="87">
        <v>0</v>
      </c>
    </row>
    <row r="33" spans="1:27" x14ac:dyDescent="0.25">
      <c r="A33" s="4" t="s">
        <v>28</v>
      </c>
      <c r="B33" s="13">
        <v>1086760</v>
      </c>
      <c r="C33" s="13">
        <v>923917282.00999999</v>
      </c>
      <c r="D33" s="13">
        <v>1089762</v>
      </c>
      <c r="E33" s="13">
        <v>977974955.93000007</v>
      </c>
      <c r="F33" s="13">
        <v>1207051</v>
      </c>
      <c r="G33" s="13">
        <v>1084861616.8399999</v>
      </c>
      <c r="H33" s="13">
        <v>1269292</v>
      </c>
      <c r="I33" s="13">
        <v>1135559200.8899999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87">
        <v>0</v>
      </c>
      <c r="AA33" s="87">
        <v>0</v>
      </c>
    </row>
    <row r="34" spans="1:27" x14ac:dyDescent="0.25">
      <c r="A34" s="4" t="s">
        <v>29</v>
      </c>
      <c r="B34" s="13">
        <v>118293</v>
      </c>
      <c r="C34" s="13">
        <v>65289191.780000001</v>
      </c>
      <c r="D34" s="13">
        <v>128399</v>
      </c>
      <c r="E34" s="13">
        <v>85184140.520000011</v>
      </c>
      <c r="F34" s="13">
        <v>129730</v>
      </c>
      <c r="G34" s="13">
        <v>90066051.710000008</v>
      </c>
      <c r="H34" s="13">
        <v>137069</v>
      </c>
      <c r="I34" s="13">
        <v>95297551.549999997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87">
        <v>0</v>
      </c>
      <c r="AA34" s="87">
        <v>0</v>
      </c>
    </row>
    <row r="35" spans="1:27" x14ac:dyDescent="0.25">
      <c r="A35" s="4" t="s">
        <v>30</v>
      </c>
      <c r="B35" s="13">
        <v>308000</v>
      </c>
      <c r="C35" s="13">
        <v>163131516.12</v>
      </c>
      <c r="D35" s="13">
        <v>329406</v>
      </c>
      <c r="E35" s="13">
        <v>200346776.67000002</v>
      </c>
      <c r="F35" s="13">
        <v>354891</v>
      </c>
      <c r="G35" s="13">
        <v>228737677.92000002</v>
      </c>
      <c r="H35" s="13">
        <v>375197</v>
      </c>
      <c r="I35" s="13">
        <v>240000028.03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87">
        <v>0</v>
      </c>
      <c r="AA35" s="87">
        <v>0</v>
      </c>
    </row>
    <row r="36" spans="1:27" x14ac:dyDescent="0.25">
      <c r="A36" s="4" t="s">
        <v>31</v>
      </c>
      <c r="B36" s="13">
        <v>320949</v>
      </c>
      <c r="C36" s="13">
        <v>224718631.81</v>
      </c>
      <c r="D36" s="13">
        <v>315186</v>
      </c>
      <c r="E36" s="13">
        <v>242275571.66</v>
      </c>
      <c r="F36" s="13">
        <v>337420</v>
      </c>
      <c r="G36" s="13">
        <v>272989817.56</v>
      </c>
      <c r="H36" s="13">
        <v>349163</v>
      </c>
      <c r="I36" s="13">
        <v>254237254.95999998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87">
        <v>0</v>
      </c>
      <c r="AA36" s="87">
        <v>0</v>
      </c>
    </row>
    <row r="37" spans="1:27" x14ac:dyDescent="0.25">
      <c r="A37" s="4" t="s">
        <v>32</v>
      </c>
      <c r="B37" s="13">
        <v>389244</v>
      </c>
      <c r="C37" s="13">
        <v>387902193.81999999</v>
      </c>
      <c r="D37" s="13">
        <v>395554</v>
      </c>
      <c r="E37" s="13">
        <v>433713476.50999999</v>
      </c>
      <c r="F37" s="13">
        <v>412247</v>
      </c>
      <c r="G37" s="13">
        <v>446482540.74000001</v>
      </c>
      <c r="H37" s="13">
        <v>429117</v>
      </c>
      <c r="I37" s="13">
        <v>466866912.10000002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87">
        <v>0</v>
      </c>
      <c r="AA37" s="87">
        <v>0</v>
      </c>
    </row>
    <row r="38" spans="1:27" x14ac:dyDescent="0.25">
      <c r="A38" s="4" t="s">
        <v>33</v>
      </c>
      <c r="B38" s="13">
        <v>426804</v>
      </c>
      <c r="C38" s="13">
        <v>203937405.56</v>
      </c>
      <c r="D38" s="13">
        <v>445878</v>
      </c>
      <c r="E38" s="13">
        <v>225654913.34</v>
      </c>
      <c r="F38" s="13">
        <v>521232</v>
      </c>
      <c r="G38" s="13">
        <v>273212470.81</v>
      </c>
      <c r="H38" s="13">
        <v>555730</v>
      </c>
      <c r="I38" s="13">
        <v>289081617.06999999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87">
        <v>0</v>
      </c>
      <c r="AA38" s="87">
        <v>0</v>
      </c>
    </row>
    <row r="39" spans="1:27" x14ac:dyDescent="0.25">
      <c r="A39" s="4" t="s">
        <v>34</v>
      </c>
      <c r="B39" s="13">
        <v>270518</v>
      </c>
      <c r="C39" s="13">
        <v>224765347.31999999</v>
      </c>
      <c r="D39" s="13">
        <v>254479</v>
      </c>
      <c r="E39" s="13">
        <v>239575770.97999999</v>
      </c>
      <c r="F39" s="13">
        <v>274648</v>
      </c>
      <c r="G39" s="13">
        <v>280056645</v>
      </c>
      <c r="H39" s="13">
        <v>279839</v>
      </c>
      <c r="I39" s="13">
        <v>274365530.75999999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87">
        <v>0</v>
      </c>
      <c r="AA39" s="87">
        <v>0</v>
      </c>
    </row>
    <row r="40" spans="1:27" x14ac:dyDescent="0.25">
      <c r="A40" s="4" t="s">
        <v>35</v>
      </c>
      <c r="B40" s="13">
        <v>169516</v>
      </c>
      <c r="C40" s="13">
        <v>101077823.09999999</v>
      </c>
      <c r="D40" s="13">
        <v>183217</v>
      </c>
      <c r="E40" s="13">
        <v>115021568.16</v>
      </c>
      <c r="F40" s="13">
        <v>200655</v>
      </c>
      <c r="G40" s="13">
        <v>134071346.3</v>
      </c>
      <c r="H40" s="13">
        <v>212782</v>
      </c>
      <c r="I40" s="13">
        <v>142218546.52000001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87">
        <v>0</v>
      </c>
      <c r="AA40" s="87">
        <v>0</v>
      </c>
    </row>
    <row r="41" spans="1:27" x14ac:dyDescent="0.25">
      <c r="A41" s="4" t="s">
        <v>36</v>
      </c>
      <c r="B41" s="13">
        <v>909219</v>
      </c>
      <c r="C41" s="13">
        <v>1162709869.9000001</v>
      </c>
      <c r="D41" s="13">
        <v>914661</v>
      </c>
      <c r="E41" s="13">
        <v>1330965788.8099999</v>
      </c>
      <c r="F41" s="13">
        <v>981877</v>
      </c>
      <c r="G41" s="13">
        <v>1424164596.3600001</v>
      </c>
      <c r="H41" s="13">
        <v>1001801</v>
      </c>
      <c r="I41" s="13">
        <v>1400108731.5700002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87">
        <v>0</v>
      </c>
      <c r="AA41" s="87">
        <v>0</v>
      </c>
    </row>
    <row r="42" spans="1:27" x14ac:dyDescent="0.25">
      <c r="A42" s="4" t="s">
        <v>37</v>
      </c>
      <c r="B42" s="13">
        <v>321478</v>
      </c>
      <c r="C42" s="13">
        <v>260471912.22999999</v>
      </c>
      <c r="D42" s="13">
        <v>317764</v>
      </c>
      <c r="E42" s="13">
        <v>288158122.76999998</v>
      </c>
      <c r="F42" s="13">
        <v>334063</v>
      </c>
      <c r="G42" s="13">
        <v>324463102.13</v>
      </c>
      <c r="H42" s="13">
        <v>346596</v>
      </c>
      <c r="I42" s="13">
        <v>312927135.53999996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87">
        <v>0</v>
      </c>
      <c r="AA42" s="87">
        <v>0</v>
      </c>
    </row>
    <row r="43" spans="1:27" x14ac:dyDescent="0.25">
      <c r="A43" s="4" t="s">
        <v>38</v>
      </c>
      <c r="B43" s="13">
        <v>115143</v>
      </c>
      <c r="C43" s="13">
        <v>69967673.200000003</v>
      </c>
      <c r="D43" s="13">
        <v>112794</v>
      </c>
      <c r="E43" s="13">
        <v>70905294.239999995</v>
      </c>
      <c r="F43" s="13">
        <v>119308</v>
      </c>
      <c r="G43" s="13">
        <v>77474907.200000003</v>
      </c>
      <c r="H43" s="13">
        <v>126762</v>
      </c>
      <c r="I43" s="13">
        <v>75351382.109999999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87">
        <v>0</v>
      </c>
      <c r="AA43" s="87">
        <v>0</v>
      </c>
    </row>
    <row r="44" spans="1:27" x14ac:dyDescent="0.25">
      <c r="A44" s="4" t="s">
        <v>39</v>
      </c>
      <c r="B44" s="13">
        <v>1020307</v>
      </c>
      <c r="C44" s="13">
        <v>669698031.43000007</v>
      </c>
      <c r="D44" s="13">
        <v>1045369</v>
      </c>
      <c r="E44" s="13">
        <v>731895824.55999994</v>
      </c>
      <c r="F44" s="13">
        <v>1127641</v>
      </c>
      <c r="G44" s="13">
        <v>775652187.47000003</v>
      </c>
      <c r="H44" s="13">
        <v>1205460</v>
      </c>
      <c r="I44" s="13">
        <v>846735811.70000005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87">
        <v>0</v>
      </c>
      <c r="AA44" s="87">
        <v>0</v>
      </c>
    </row>
    <row r="45" spans="1:27" x14ac:dyDescent="0.25">
      <c r="A45" s="4" t="s">
        <v>40</v>
      </c>
      <c r="B45" s="13">
        <v>442903</v>
      </c>
      <c r="C45" s="13">
        <v>365382365.74000001</v>
      </c>
      <c r="D45" s="13">
        <v>443477</v>
      </c>
      <c r="E45" s="13">
        <v>411974565.27999997</v>
      </c>
      <c r="F45" s="13">
        <v>463184</v>
      </c>
      <c r="G45" s="13">
        <v>467282030.16999996</v>
      </c>
      <c r="H45" s="13">
        <v>485523</v>
      </c>
      <c r="I45" s="13">
        <v>479654582.48000002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87">
        <v>0</v>
      </c>
      <c r="AA45" s="87">
        <v>0</v>
      </c>
    </row>
    <row r="46" spans="1:27" x14ac:dyDescent="0.25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87">
        <v>0</v>
      </c>
      <c r="AA46" s="87">
        <v>0</v>
      </c>
    </row>
    <row r="47" spans="1:27" x14ac:dyDescent="0.25">
      <c r="A47" s="6" t="s">
        <v>41</v>
      </c>
      <c r="B47" s="22">
        <v>16251741</v>
      </c>
      <c r="C47" s="17">
        <v>10070671966.74</v>
      </c>
      <c r="D47" s="22">
        <v>16732004</v>
      </c>
      <c r="E47" s="22">
        <v>10964707549.780001</v>
      </c>
      <c r="F47" s="22">
        <v>18199633</v>
      </c>
      <c r="G47" s="22">
        <v>11880116966.289999</v>
      </c>
      <c r="H47" s="22">
        <v>19128482</v>
      </c>
      <c r="I47" s="22">
        <v>12348708241.150003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18">
        <v>0</v>
      </c>
      <c r="AA47" s="17">
        <v>0</v>
      </c>
    </row>
    <row r="48" spans="1:27" x14ac:dyDescent="0.25">
      <c r="A48" s="4" t="s">
        <v>42</v>
      </c>
      <c r="B48" s="13">
        <v>8942763</v>
      </c>
      <c r="C48" s="13">
        <v>6965789172.0699997</v>
      </c>
      <c r="D48" s="13">
        <v>9059165</v>
      </c>
      <c r="E48" s="13">
        <v>7458977458.2699995</v>
      </c>
      <c r="F48" s="13">
        <v>9979272</v>
      </c>
      <c r="G48" s="13">
        <v>8237415207.9200001</v>
      </c>
      <c r="H48" s="13">
        <v>10315242</v>
      </c>
      <c r="I48" s="13">
        <v>8340026300.6400003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87">
        <v>0</v>
      </c>
      <c r="AA48" s="87">
        <v>0</v>
      </c>
    </row>
    <row r="49" spans="1:27" x14ac:dyDescent="0.25">
      <c r="A49" s="4" t="s">
        <v>43</v>
      </c>
      <c r="B49" s="13">
        <v>765777</v>
      </c>
      <c r="C49" s="13">
        <v>273665880.38</v>
      </c>
      <c r="D49" s="13">
        <v>866370</v>
      </c>
      <c r="E49" s="13">
        <v>351070624.93000001</v>
      </c>
      <c r="F49" s="13">
        <v>942126</v>
      </c>
      <c r="G49" s="13">
        <v>377705714.23000002</v>
      </c>
      <c r="H49" s="13">
        <v>997533</v>
      </c>
      <c r="I49" s="13">
        <v>388744893.88999999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87">
        <v>0</v>
      </c>
      <c r="AA49" s="87">
        <v>0</v>
      </c>
    </row>
    <row r="50" spans="1:27" x14ac:dyDescent="0.25">
      <c r="A50" s="4" t="s">
        <v>44</v>
      </c>
      <c r="B50" s="13">
        <v>946866</v>
      </c>
      <c r="C50" s="13">
        <v>374168544.19999999</v>
      </c>
      <c r="D50" s="13">
        <v>986431</v>
      </c>
      <c r="E50" s="13">
        <v>419426896.61000001</v>
      </c>
      <c r="F50" s="13">
        <v>1125502</v>
      </c>
      <c r="G50" s="13">
        <v>481801480.95999998</v>
      </c>
      <c r="H50" s="13">
        <v>1207696</v>
      </c>
      <c r="I50" s="13">
        <v>551617637.14999998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87">
        <v>0</v>
      </c>
      <c r="AA50" s="87">
        <v>0</v>
      </c>
    </row>
    <row r="51" spans="1:27" x14ac:dyDescent="0.25">
      <c r="A51" s="4" t="s">
        <v>45</v>
      </c>
      <c r="B51" s="13">
        <v>294424</v>
      </c>
      <c r="C51" s="13">
        <v>66003623.18</v>
      </c>
      <c r="D51" s="13">
        <v>304512</v>
      </c>
      <c r="E51" s="13">
        <v>81327345.849999994</v>
      </c>
      <c r="F51" s="13">
        <v>326639</v>
      </c>
      <c r="G51" s="13">
        <v>90529330.5</v>
      </c>
      <c r="H51" s="13">
        <v>352509</v>
      </c>
      <c r="I51" s="13">
        <v>114377201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87">
        <v>0</v>
      </c>
      <c r="AA51" s="87">
        <v>0</v>
      </c>
    </row>
    <row r="52" spans="1:27" x14ac:dyDescent="0.25">
      <c r="A52" s="4" t="s">
        <v>46</v>
      </c>
      <c r="B52" s="13">
        <v>258702</v>
      </c>
      <c r="C52" s="13">
        <v>68220726.560000002</v>
      </c>
      <c r="D52" s="13">
        <v>268002</v>
      </c>
      <c r="E52" s="13">
        <v>76763339.170000002</v>
      </c>
      <c r="F52" s="13">
        <v>294663</v>
      </c>
      <c r="G52" s="13">
        <v>81866943.810000002</v>
      </c>
      <c r="H52" s="13">
        <v>310458</v>
      </c>
      <c r="I52" s="13">
        <v>95838940.950000003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87">
        <v>0</v>
      </c>
      <c r="AA52" s="87">
        <v>0</v>
      </c>
    </row>
    <row r="53" spans="1:27" x14ac:dyDescent="0.25">
      <c r="A53" s="4" t="s">
        <v>47</v>
      </c>
      <c r="B53" s="13">
        <v>276937</v>
      </c>
      <c r="C53" s="13">
        <v>308713566.84000003</v>
      </c>
      <c r="D53" s="13">
        <v>299050</v>
      </c>
      <c r="E53" s="13">
        <v>354610240.64999998</v>
      </c>
      <c r="F53" s="13">
        <v>304993</v>
      </c>
      <c r="G53" s="13">
        <v>327811189.66999996</v>
      </c>
      <c r="H53" s="13">
        <v>309618</v>
      </c>
      <c r="I53" s="13">
        <v>324959007.31999999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87">
        <v>0</v>
      </c>
      <c r="AA53" s="87">
        <v>0</v>
      </c>
    </row>
    <row r="54" spans="1:27" x14ac:dyDescent="0.25">
      <c r="A54" s="4" t="s">
        <v>48</v>
      </c>
      <c r="B54" s="13">
        <v>1320926</v>
      </c>
      <c r="C54" s="13">
        <v>766455718.05999994</v>
      </c>
      <c r="D54" s="13">
        <v>1358590</v>
      </c>
      <c r="E54" s="13">
        <v>804129366.96000004</v>
      </c>
      <c r="F54" s="13">
        <v>1461091</v>
      </c>
      <c r="G54" s="13">
        <v>857172984.25</v>
      </c>
      <c r="H54" s="13">
        <v>1549660</v>
      </c>
      <c r="I54" s="13">
        <v>950566064.77999997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87">
        <v>0</v>
      </c>
      <c r="AA54" s="87">
        <v>0</v>
      </c>
    </row>
    <row r="55" spans="1:27" x14ac:dyDescent="0.25">
      <c r="A55" s="4" t="s">
        <v>49</v>
      </c>
      <c r="B55" s="13">
        <v>923131</v>
      </c>
      <c r="C55" s="13">
        <v>321303604.77999997</v>
      </c>
      <c r="D55" s="13">
        <v>925242</v>
      </c>
      <c r="E55" s="13">
        <v>357095256.29000002</v>
      </c>
      <c r="F55" s="13">
        <v>957642</v>
      </c>
      <c r="G55" s="13">
        <v>366485796.85000002</v>
      </c>
      <c r="H55" s="13">
        <v>1018427</v>
      </c>
      <c r="I55" s="13">
        <v>414851508.34000003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87">
        <v>0</v>
      </c>
      <c r="AA55" s="87">
        <v>0</v>
      </c>
    </row>
    <row r="56" spans="1:27" x14ac:dyDescent="0.25">
      <c r="A56" s="4" t="s">
        <v>50</v>
      </c>
      <c r="B56" s="13">
        <v>233200</v>
      </c>
      <c r="C56" s="13">
        <v>91274844.460000008</v>
      </c>
      <c r="D56" s="13">
        <v>262591</v>
      </c>
      <c r="E56" s="13">
        <v>114019864.61</v>
      </c>
      <c r="F56" s="13">
        <v>271794</v>
      </c>
      <c r="G56" s="13">
        <v>109329512.77</v>
      </c>
      <c r="H56" s="13">
        <v>287549</v>
      </c>
      <c r="I56" s="13">
        <v>123134923.68000001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87">
        <v>0</v>
      </c>
      <c r="AA56" s="87">
        <v>0</v>
      </c>
    </row>
    <row r="57" spans="1:27" x14ac:dyDescent="0.25">
      <c r="A57" s="4" t="s">
        <v>51</v>
      </c>
      <c r="B57" s="13">
        <v>672503</v>
      </c>
      <c r="C57" s="13">
        <v>182140709.33000001</v>
      </c>
      <c r="D57" s="13">
        <v>673697</v>
      </c>
      <c r="E57" s="13">
        <v>189055239.91999999</v>
      </c>
      <c r="F57" s="13">
        <v>705012</v>
      </c>
      <c r="G57" s="13">
        <v>196879323.08000001</v>
      </c>
      <c r="H57" s="13">
        <v>759664</v>
      </c>
      <c r="I57" s="13">
        <v>220083345.06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87">
        <v>0</v>
      </c>
      <c r="AA57" s="87">
        <v>0</v>
      </c>
    </row>
    <row r="58" spans="1:27" x14ac:dyDescent="0.25">
      <c r="A58" s="4" t="s">
        <v>52</v>
      </c>
      <c r="B58" s="13">
        <v>552866</v>
      </c>
      <c r="C58" s="13">
        <v>194068439.96000001</v>
      </c>
      <c r="D58" s="13">
        <v>575471</v>
      </c>
      <c r="E58" s="13">
        <v>233347728.07999998</v>
      </c>
      <c r="F58" s="13">
        <v>578548</v>
      </c>
      <c r="G58" s="13">
        <v>214610646.66</v>
      </c>
      <c r="H58" s="13">
        <v>629621</v>
      </c>
      <c r="I58" s="13">
        <v>226605735.11000001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87">
        <v>0</v>
      </c>
      <c r="AA58" s="87">
        <v>0</v>
      </c>
    </row>
    <row r="59" spans="1:27" x14ac:dyDescent="0.25">
      <c r="A59" s="4" t="s">
        <v>53</v>
      </c>
      <c r="B59" s="13">
        <v>266370</v>
      </c>
      <c r="C59" s="13">
        <v>80615664</v>
      </c>
      <c r="D59" s="13">
        <v>296499</v>
      </c>
      <c r="E59" s="13">
        <v>97592616.5</v>
      </c>
      <c r="F59" s="13">
        <v>290261</v>
      </c>
      <c r="G59" s="13">
        <v>96590221.030000001</v>
      </c>
      <c r="H59" s="13">
        <v>338058</v>
      </c>
      <c r="I59" s="13">
        <v>102331559.79000001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87">
        <v>0</v>
      </c>
      <c r="AA59" s="87">
        <v>0</v>
      </c>
    </row>
    <row r="60" spans="1:27" x14ac:dyDescent="0.25">
      <c r="A60" s="4" t="s">
        <v>54</v>
      </c>
      <c r="B60" s="13">
        <v>797276</v>
      </c>
      <c r="C60" s="13">
        <v>378251472.92000002</v>
      </c>
      <c r="D60" s="13">
        <v>856384</v>
      </c>
      <c r="E60" s="13">
        <v>427291571.94</v>
      </c>
      <c r="F60" s="13">
        <v>962090</v>
      </c>
      <c r="G60" s="13">
        <v>441918614.56</v>
      </c>
      <c r="H60" s="13">
        <v>1052447</v>
      </c>
      <c r="I60" s="13">
        <v>495571123.44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87">
        <v>0</v>
      </c>
      <c r="AA60" s="87">
        <v>0</v>
      </c>
    </row>
    <row r="61" spans="1:27" x14ac:dyDescent="0.25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87">
        <v>0</v>
      </c>
      <c r="AA61" s="87">
        <v>0</v>
      </c>
    </row>
    <row r="62" spans="1:27" x14ac:dyDescent="0.25">
      <c r="A62" s="6" t="s">
        <v>55</v>
      </c>
      <c r="B62" s="22">
        <v>13924474</v>
      </c>
      <c r="C62" s="17">
        <v>7711542309.9300013</v>
      </c>
      <c r="D62" s="22">
        <v>14498578</v>
      </c>
      <c r="E62" s="22">
        <v>8477761238.0199995</v>
      </c>
      <c r="F62" s="22">
        <v>15575574</v>
      </c>
      <c r="G62" s="22">
        <v>8947018521.2399998</v>
      </c>
      <c r="H62" s="22">
        <v>16520935</v>
      </c>
      <c r="I62" s="22">
        <v>9629559336.8700027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18">
        <v>0</v>
      </c>
      <c r="AA62" s="17">
        <v>0</v>
      </c>
    </row>
    <row r="63" spans="1:27" x14ac:dyDescent="0.25">
      <c r="A63" s="4" t="s">
        <v>56</v>
      </c>
      <c r="B63" s="13">
        <v>5958432</v>
      </c>
      <c r="C63" s="13">
        <v>3900258611.5100002</v>
      </c>
      <c r="D63" s="13">
        <v>6222605</v>
      </c>
      <c r="E63" s="13">
        <v>4235656060.0699997</v>
      </c>
      <c r="F63" s="13">
        <v>6787716</v>
      </c>
      <c r="G63" s="13">
        <v>4552745434.3800001</v>
      </c>
      <c r="H63" s="13">
        <v>7147133</v>
      </c>
      <c r="I63" s="13">
        <v>4969362411.8400002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87">
        <v>0</v>
      </c>
      <c r="AA63" s="87">
        <v>0</v>
      </c>
    </row>
    <row r="64" spans="1:27" x14ac:dyDescent="0.25">
      <c r="A64" s="4" t="s">
        <v>57</v>
      </c>
      <c r="B64" s="13">
        <v>1448775</v>
      </c>
      <c r="C64" s="13">
        <v>501180413.70999998</v>
      </c>
      <c r="D64" s="13">
        <v>1436580</v>
      </c>
      <c r="E64" s="13">
        <v>536310939.56</v>
      </c>
      <c r="F64" s="13">
        <v>1470874</v>
      </c>
      <c r="G64" s="13">
        <v>551472908.02999997</v>
      </c>
      <c r="H64" s="13">
        <v>1545216</v>
      </c>
      <c r="I64" s="13">
        <v>613157338.85000002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87">
        <v>0</v>
      </c>
      <c r="AA64" s="87">
        <v>0</v>
      </c>
    </row>
    <row r="65" spans="1:27" x14ac:dyDescent="0.25">
      <c r="A65" s="4" t="s">
        <v>58</v>
      </c>
      <c r="B65" s="13">
        <v>1218603</v>
      </c>
      <c r="C65" s="13">
        <v>604931541.02999997</v>
      </c>
      <c r="D65" s="13">
        <v>1259792</v>
      </c>
      <c r="E65" s="13">
        <v>666092250.09000003</v>
      </c>
      <c r="F65" s="13">
        <v>1343895</v>
      </c>
      <c r="G65" s="13">
        <v>693881447.12</v>
      </c>
      <c r="H65" s="13">
        <v>1431713</v>
      </c>
      <c r="I65" s="13">
        <v>752471864.06999993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87">
        <v>0</v>
      </c>
      <c r="AA65" s="87">
        <v>0</v>
      </c>
    </row>
    <row r="66" spans="1:27" x14ac:dyDescent="0.25">
      <c r="A66" s="4" t="s">
        <v>59</v>
      </c>
      <c r="B66" s="13">
        <v>454671</v>
      </c>
      <c r="C66" s="13">
        <v>158573292.38</v>
      </c>
      <c r="D66" s="13">
        <v>473881</v>
      </c>
      <c r="E66" s="13">
        <v>170220126.59</v>
      </c>
      <c r="F66" s="13">
        <v>514210</v>
      </c>
      <c r="G66" s="13">
        <v>182540215.11000001</v>
      </c>
      <c r="H66" s="13">
        <v>551237</v>
      </c>
      <c r="I66" s="13">
        <v>204223365.18000001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87">
        <v>0</v>
      </c>
      <c r="AA66" s="87">
        <v>0</v>
      </c>
    </row>
    <row r="67" spans="1:27" x14ac:dyDescent="0.25">
      <c r="A67" s="4" t="s">
        <v>60</v>
      </c>
      <c r="B67" s="13">
        <v>349935</v>
      </c>
      <c r="C67" s="13">
        <v>229937581.56</v>
      </c>
      <c r="D67" s="13">
        <v>427986</v>
      </c>
      <c r="E67" s="13">
        <v>304251514.82999998</v>
      </c>
      <c r="F67" s="13">
        <v>494732</v>
      </c>
      <c r="G67" s="13">
        <v>321866129.63</v>
      </c>
      <c r="H67" s="13">
        <v>557556</v>
      </c>
      <c r="I67" s="13">
        <v>319079374.94999999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87">
        <v>0</v>
      </c>
      <c r="AA67" s="87">
        <v>0</v>
      </c>
    </row>
    <row r="68" spans="1:27" x14ac:dyDescent="0.25">
      <c r="A68" s="4" t="s">
        <v>61</v>
      </c>
      <c r="B68" s="13">
        <v>286671</v>
      </c>
      <c r="C68" s="13">
        <v>95042330.060000002</v>
      </c>
      <c r="D68" s="13">
        <v>297825</v>
      </c>
      <c r="E68" s="13">
        <v>108282161.92</v>
      </c>
      <c r="F68" s="13">
        <v>303048</v>
      </c>
      <c r="G68" s="13">
        <v>108182539.86</v>
      </c>
      <c r="H68" s="13">
        <v>311835</v>
      </c>
      <c r="I68" s="13">
        <v>101527451.34999999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87">
        <v>0</v>
      </c>
      <c r="AA68" s="87">
        <v>0</v>
      </c>
    </row>
    <row r="69" spans="1:27" x14ac:dyDescent="0.25">
      <c r="A69" s="4" t="s">
        <v>55</v>
      </c>
      <c r="B69" s="13">
        <v>1503068</v>
      </c>
      <c r="C69" s="13">
        <v>951854413.39999998</v>
      </c>
      <c r="D69" s="13">
        <v>1557282</v>
      </c>
      <c r="E69" s="13">
        <v>1022236121.76</v>
      </c>
      <c r="F69" s="13">
        <v>1643731</v>
      </c>
      <c r="G69" s="13">
        <v>1054053881.74</v>
      </c>
      <c r="H69" s="13">
        <v>1739766</v>
      </c>
      <c r="I69" s="13">
        <v>1115979477.3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87">
        <v>0</v>
      </c>
      <c r="AA69" s="87">
        <v>0</v>
      </c>
    </row>
    <row r="70" spans="1:27" x14ac:dyDescent="0.25">
      <c r="A70" s="4" t="s">
        <v>62</v>
      </c>
      <c r="B70" s="13">
        <v>285876</v>
      </c>
      <c r="C70" s="13">
        <v>315394390</v>
      </c>
      <c r="D70" s="13">
        <v>323154</v>
      </c>
      <c r="E70" s="13">
        <v>399488193.44</v>
      </c>
      <c r="F70" s="13">
        <v>351589</v>
      </c>
      <c r="G70" s="13">
        <v>406319849.38</v>
      </c>
      <c r="H70" s="13">
        <v>373691</v>
      </c>
      <c r="I70" s="13">
        <v>433717432.19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87">
        <v>0</v>
      </c>
      <c r="AA70" s="87">
        <v>0</v>
      </c>
    </row>
    <row r="71" spans="1:27" x14ac:dyDescent="0.25">
      <c r="A71" s="4" t="s">
        <v>63</v>
      </c>
      <c r="B71" s="13">
        <v>846178</v>
      </c>
      <c r="C71" s="13">
        <v>369633730.16000003</v>
      </c>
      <c r="D71" s="13">
        <v>898511</v>
      </c>
      <c r="E71" s="13">
        <v>416321360.37</v>
      </c>
      <c r="F71" s="13">
        <v>944948</v>
      </c>
      <c r="G71" s="13">
        <v>436094499.93000001</v>
      </c>
      <c r="H71" s="13">
        <v>1020161</v>
      </c>
      <c r="I71" s="13">
        <v>480492094.90999997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87">
        <v>0</v>
      </c>
      <c r="AA71" s="87">
        <v>0</v>
      </c>
    </row>
    <row r="72" spans="1:27" x14ac:dyDescent="0.25">
      <c r="A72" s="4" t="s">
        <v>64</v>
      </c>
      <c r="B72" s="13">
        <v>353890</v>
      </c>
      <c r="C72" s="13">
        <v>73605190.560000002</v>
      </c>
      <c r="D72" s="13">
        <v>367906</v>
      </c>
      <c r="E72" s="13">
        <v>82709723</v>
      </c>
      <c r="F72" s="13">
        <v>387222</v>
      </c>
      <c r="G72" s="13">
        <v>82749240</v>
      </c>
      <c r="H72" s="13">
        <v>448329</v>
      </c>
      <c r="I72" s="13">
        <v>102349203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87">
        <v>0</v>
      </c>
      <c r="AA72" s="87">
        <v>0</v>
      </c>
    </row>
    <row r="73" spans="1:27" x14ac:dyDescent="0.25">
      <c r="A73" s="4" t="s">
        <v>65</v>
      </c>
      <c r="B73" s="13">
        <v>267708</v>
      </c>
      <c r="C73" s="13">
        <v>67235577.599999994</v>
      </c>
      <c r="D73" s="13">
        <v>263529</v>
      </c>
      <c r="E73" s="13">
        <v>64683945.980000004</v>
      </c>
      <c r="F73" s="13">
        <v>266815</v>
      </c>
      <c r="G73" s="13">
        <v>67600136.539999992</v>
      </c>
      <c r="H73" s="13">
        <v>289993</v>
      </c>
      <c r="I73" s="13">
        <v>74441529.200000003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87">
        <v>0</v>
      </c>
      <c r="AA73" s="87">
        <v>0</v>
      </c>
    </row>
    <row r="74" spans="1:27" x14ac:dyDescent="0.25">
      <c r="A74" s="4" t="s">
        <v>66</v>
      </c>
      <c r="B74" s="13">
        <v>950667</v>
      </c>
      <c r="C74" s="13">
        <v>443895237.95999998</v>
      </c>
      <c r="D74" s="13">
        <v>969527</v>
      </c>
      <c r="E74" s="13">
        <v>471508840.41000003</v>
      </c>
      <c r="F74" s="13">
        <v>1066794</v>
      </c>
      <c r="G74" s="13">
        <v>489512239.51999998</v>
      </c>
      <c r="H74" s="13">
        <v>1104305</v>
      </c>
      <c r="I74" s="13">
        <v>462757794.02999997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87">
        <v>0</v>
      </c>
      <c r="AA74" s="87">
        <v>0</v>
      </c>
    </row>
    <row r="75" spans="1:27" x14ac:dyDescent="0.25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87">
        <v>0</v>
      </c>
      <c r="AA75" s="87">
        <v>0</v>
      </c>
    </row>
    <row r="76" spans="1:27" x14ac:dyDescent="0.25">
      <c r="A76" s="6" t="s">
        <v>67</v>
      </c>
      <c r="B76" s="22">
        <v>10127127</v>
      </c>
      <c r="C76" s="17">
        <v>6804749255.0700016</v>
      </c>
      <c r="D76" s="22">
        <v>10251683</v>
      </c>
      <c r="E76" s="22">
        <v>7255092850.9800005</v>
      </c>
      <c r="F76" s="22">
        <v>11558109</v>
      </c>
      <c r="G76" s="22">
        <v>8315834433.0999975</v>
      </c>
      <c r="H76" s="22">
        <v>12165791</v>
      </c>
      <c r="I76" s="22">
        <v>8634882576.079998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18">
        <v>0</v>
      </c>
      <c r="AA76" s="17">
        <v>0</v>
      </c>
    </row>
    <row r="77" spans="1:27" x14ac:dyDescent="0.25">
      <c r="A77" s="4" t="s">
        <v>68</v>
      </c>
      <c r="B77" s="13">
        <v>4336418</v>
      </c>
      <c r="C77" s="13">
        <v>3402150851.6199999</v>
      </c>
      <c r="D77" s="13">
        <v>4430286</v>
      </c>
      <c r="E77" s="13">
        <v>3642977271.4099998</v>
      </c>
      <c r="F77" s="13">
        <v>5050550</v>
      </c>
      <c r="G77" s="13">
        <v>4229413532.6700001</v>
      </c>
      <c r="H77" s="13">
        <v>5268197</v>
      </c>
      <c r="I77" s="13">
        <v>4308591746.4899998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87">
        <v>0</v>
      </c>
      <c r="AA77" s="87">
        <v>0</v>
      </c>
    </row>
    <row r="78" spans="1:27" x14ac:dyDescent="0.25">
      <c r="A78" s="4" t="s">
        <v>69</v>
      </c>
      <c r="B78" s="13">
        <v>892698</v>
      </c>
      <c r="C78" s="13">
        <v>781096700.69000006</v>
      </c>
      <c r="D78" s="13">
        <v>904629</v>
      </c>
      <c r="E78" s="13">
        <v>843311977.34000003</v>
      </c>
      <c r="F78" s="13">
        <v>1061777</v>
      </c>
      <c r="G78" s="13">
        <v>1033811155</v>
      </c>
      <c r="H78" s="13">
        <v>1102302</v>
      </c>
      <c r="I78" s="13">
        <v>1008389696.3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87">
        <v>0</v>
      </c>
      <c r="AA78" s="87">
        <v>0</v>
      </c>
    </row>
    <row r="79" spans="1:27" x14ac:dyDescent="0.25">
      <c r="A79" s="4" t="s">
        <v>70</v>
      </c>
      <c r="B79" s="13">
        <v>743127</v>
      </c>
      <c r="C79" s="13">
        <v>412897164.01999998</v>
      </c>
      <c r="D79" s="13">
        <v>769394</v>
      </c>
      <c r="E79" s="13">
        <v>448790775.80000001</v>
      </c>
      <c r="F79" s="13">
        <v>874066</v>
      </c>
      <c r="G79" s="13">
        <v>492446927.73000002</v>
      </c>
      <c r="H79" s="13">
        <v>933978</v>
      </c>
      <c r="I79" s="13">
        <v>521794863.04000002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87">
        <v>0</v>
      </c>
      <c r="AA79" s="87">
        <v>0</v>
      </c>
    </row>
    <row r="80" spans="1:27" x14ac:dyDescent="0.25">
      <c r="A80" s="4" t="s">
        <v>71</v>
      </c>
      <c r="B80" s="13">
        <v>514309</v>
      </c>
      <c r="C80" s="13">
        <v>316009003.06999999</v>
      </c>
      <c r="D80" s="13">
        <v>539533</v>
      </c>
      <c r="E80" s="13">
        <v>369852672.24000001</v>
      </c>
      <c r="F80" s="13">
        <v>614580</v>
      </c>
      <c r="G80" s="13">
        <v>446914279.02999997</v>
      </c>
      <c r="H80" s="13">
        <v>637763</v>
      </c>
      <c r="I80" s="13">
        <v>462331866.94999999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87">
        <v>0</v>
      </c>
      <c r="AA80" s="87">
        <v>0</v>
      </c>
    </row>
    <row r="81" spans="1:27" x14ac:dyDescent="0.25">
      <c r="A81" s="4" t="s">
        <v>72</v>
      </c>
      <c r="B81" s="13">
        <v>153397</v>
      </c>
      <c r="C81" s="13">
        <v>108269886.18000001</v>
      </c>
      <c r="D81" s="13">
        <v>155331</v>
      </c>
      <c r="E81" s="13">
        <v>123034690.92</v>
      </c>
      <c r="F81" s="13">
        <v>202496</v>
      </c>
      <c r="G81" s="13">
        <v>152928041.97999999</v>
      </c>
      <c r="H81" s="13">
        <v>220929</v>
      </c>
      <c r="I81" s="13">
        <v>172595681.42000002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87">
        <v>0</v>
      </c>
      <c r="AA81" s="87">
        <v>0</v>
      </c>
    </row>
    <row r="82" spans="1:27" x14ac:dyDescent="0.25">
      <c r="A82" s="4" t="s">
        <v>73</v>
      </c>
      <c r="B82" s="13">
        <v>241227</v>
      </c>
      <c r="C82" s="13">
        <v>137367440.43000001</v>
      </c>
      <c r="D82" s="13">
        <v>239815</v>
      </c>
      <c r="E82" s="13">
        <v>136698887.88</v>
      </c>
      <c r="F82" s="13">
        <v>275790</v>
      </c>
      <c r="G82" s="13">
        <v>169624165.44</v>
      </c>
      <c r="H82" s="13">
        <v>299466</v>
      </c>
      <c r="I82" s="13">
        <v>179509834.53999999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87">
        <v>0</v>
      </c>
      <c r="AA82" s="87">
        <v>0</v>
      </c>
    </row>
    <row r="83" spans="1:27" x14ac:dyDescent="0.25">
      <c r="A83" s="4" t="s">
        <v>74</v>
      </c>
      <c r="B83" s="13">
        <v>389458</v>
      </c>
      <c r="C83" s="13">
        <v>139956181.89000002</v>
      </c>
      <c r="D83" s="13">
        <v>349012</v>
      </c>
      <c r="E83" s="13">
        <v>118113130.44</v>
      </c>
      <c r="F83" s="13">
        <v>411327</v>
      </c>
      <c r="G83" s="13">
        <v>141453223.81999999</v>
      </c>
      <c r="H83" s="13">
        <v>438083</v>
      </c>
      <c r="I83" s="13">
        <v>153192350.81999999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87">
        <v>0</v>
      </c>
      <c r="AA83" s="87">
        <v>0</v>
      </c>
    </row>
    <row r="84" spans="1:27" x14ac:dyDescent="0.25">
      <c r="A84" s="4" t="s">
        <v>75</v>
      </c>
      <c r="B84" s="13">
        <v>211817</v>
      </c>
      <c r="C84" s="13">
        <v>96407625.269999996</v>
      </c>
      <c r="D84" s="13">
        <v>219572</v>
      </c>
      <c r="E84" s="13">
        <v>105071319.97</v>
      </c>
      <c r="F84" s="13">
        <v>244270</v>
      </c>
      <c r="G84" s="13">
        <v>117819282</v>
      </c>
      <c r="H84" s="13">
        <v>257952</v>
      </c>
      <c r="I84" s="13">
        <v>133479448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87">
        <v>0</v>
      </c>
      <c r="AA84" s="87">
        <v>0</v>
      </c>
    </row>
    <row r="85" spans="1:27" x14ac:dyDescent="0.25">
      <c r="A85" s="4" t="s">
        <v>76</v>
      </c>
      <c r="B85" s="13">
        <v>140835</v>
      </c>
      <c r="C85" s="13">
        <v>76331312.459999993</v>
      </c>
      <c r="D85" s="13">
        <v>141278</v>
      </c>
      <c r="E85" s="13">
        <v>79205681.599999994</v>
      </c>
      <c r="F85" s="13">
        <v>159552</v>
      </c>
      <c r="G85" s="13">
        <v>81720185.829999998</v>
      </c>
      <c r="H85" s="13">
        <v>167875</v>
      </c>
      <c r="I85" s="13">
        <v>90196272.150000006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87">
        <v>0</v>
      </c>
      <c r="AA85" s="87">
        <v>0</v>
      </c>
    </row>
    <row r="86" spans="1:27" x14ac:dyDescent="0.25">
      <c r="A86" s="4" t="s">
        <v>77</v>
      </c>
      <c r="B86" s="13">
        <v>1125274</v>
      </c>
      <c r="C86" s="13">
        <v>752133461.84000003</v>
      </c>
      <c r="D86" s="13">
        <v>1136859</v>
      </c>
      <c r="E86" s="13">
        <v>818019576.05999994</v>
      </c>
      <c r="F86" s="13">
        <v>1232829</v>
      </c>
      <c r="G86" s="13">
        <v>846299681.98000002</v>
      </c>
      <c r="H86" s="13">
        <v>1287675</v>
      </c>
      <c r="I86" s="13">
        <v>902618018.80999994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87">
        <v>0</v>
      </c>
      <c r="AA86" s="87">
        <v>0</v>
      </c>
    </row>
    <row r="87" spans="1:27" x14ac:dyDescent="0.25">
      <c r="A87" s="4" t="s">
        <v>78</v>
      </c>
      <c r="B87" s="13">
        <v>449451</v>
      </c>
      <c r="C87" s="13">
        <v>164419671.27000001</v>
      </c>
      <c r="D87" s="13">
        <v>439876</v>
      </c>
      <c r="E87" s="13">
        <v>175059195.84</v>
      </c>
      <c r="F87" s="13">
        <v>455446</v>
      </c>
      <c r="G87" s="13">
        <v>178172646.47999999</v>
      </c>
      <c r="H87" s="13">
        <v>492472</v>
      </c>
      <c r="I87" s="13">
        <v>207420479.25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87">
        <v>0</v>
      </c>
      <c r="AA87" s="87">
        <v>0</v>
      </c>
    </row>
    <row r="88" spans="1:27" x14ac:dyDescent="0.25">
      <c r="A88" s="4" t="s">
        <v>79</v>
      </c>
      <c r="B88" s="13">
        <v>466342</v>
      </c>
      <c r="C88" s="13">
        <v>233351866.94</v>
      </c>
      <c r="D88" s="13">
        <v>433216</v>
      </c>
      <c r="E88" s="13">
        <v>194482609.96000001</v>
      </c>
      <c r="F88" s="13">
        <v>460376</v>
      </c>
      <c r="G88" s="13">
        <v>222714598</v>
      </c>
      <c r="H88" s="13">
        <v>498208</v>
      </c>
      <c r="I88" s="13">
        <v>267251625.53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87">
        <v>0</v>
      </c>
      <c r="AA88" s="87">
        <v>0</v>
      </c>
    </row>
    <row r="89" spans="1:27" x14ac:dyDescent="0.25">
      <c r="A89" s="4" t="s">
        <v>80</v>
      </c>
      <c r="B89" s="13">
        <v>93962</v>
      </c>
      <c r="C89" s="13">
        <v>49740672</v>
      </c>
      <c r="D89" s="13">
        <v>97210</v>
      </c>
      <c r="E89" s="13">
        <v>48786815</v>
      </c>
      <c r="F89" s="13">
        <v>112885</v>
      </c>
      <c r="G89" s="13">
        <v>57729027</v>
      </c>
      <c r="H89" s="13">
        <v>119907</v>
      </c>
      <c r="I89" s="13">
        <v>61122135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87">
        <v>0</v>
      </c>
      <c r="AA89" s="87">
        <v>0</v>
      </c>
    </row>
    <row r="90" spans="1:27" x14ac:dyDescent="0.25">
      <c r="A90" s="4" t="s">
        <v>81</v>
      </c>
      <c r="B90" s="13">
        <v>262581</v>
      </c>
      <c r="C90" s="13">
        <v>71224582</v>
      </c>
      <c r="D90" s="13">
        <v>282361</v>
      </c>
      <c r="E90" s="13">
        <v>81067105.519999996</v>
      </c>
      <c r="F90" s="13">
        <v>285412</v>
      </c>
      <c r="G90" s="13">
        <v>73810048</v>
      </c>
      <c r="H90" s="13">
        <v>327029</v>
      </c>
      <c r="I90" s="13">
        <v>100941524.56999999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87">
        <v>0</v>
      </c>
      <c r="AA90" s="87">
        <v>0</v>
      </c>
    </row>
    <row r="91" spans="1:27" x14ac:dyDescent="0.25">
      <c r="A91" s="4" t="s">
        <v>82</v>
      </c>
      <c r="B91" s="13">
        <v>106231</v>
      </c>
      <c r="C91" s="13">
        <v>63392835.390000001</v>
      </c>
      <c r="D91" s="13">
        <v>113311</v>
      </c>
      <c r="E91" s="13">
        <v>70621141</v>
      </c>
      <c r="F91" s="13">
        <v>116753</v>
      </c>
      <c r="G91" s="13">
        <v>70977638.140000001</v>
      </c>
      <c r="H91" s="13">
        <v>113955</v>
      </c>
      <c r="I91" s="13">
        <v>65447033.210000001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87">
        <v>0</v>
      </c>
      <c r="AA91" s="87">
        <v>0</v>
      </c>
    </row>
    <row r="92" spans="1:27" x14ac:dyDescent="0.25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87">
        <v>0</v>
      </c>
      <c r="AA92" s="87">
        <v>0</v>
      </c>
    </row>
    <row r="93" spans="1:27" x14ac:dyDescent="0.25">
      <c r="A93" s="6" t="s">
        <v>83</v>
      </c>
      <c r="B93" s="22">
        <v>20126674</v>
      </c>
      <c r="C93" s="17">
        <v>7312216715.5900011</v>
      </c>
      <c r="D93" s="22">
        <v>20542499</v>
      </c>
      <c r="E93" s="22">
        <v>8272120311.539999</v>
      </c>
      <c r="F93" s="22">
        <v>22822893</v>
      </c>
      <c r="G93" s="22">
        <v>9338489205.5400009</v>
      </c>
      <c r="H93" s="22">
        <v>24711494</v>
      </c>
      <c r="I93" s="22">
        <v>10449816503.57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18">
        <v>0</v>
      </c>
      <c r="AA93" s="17">
        <v>0</v>
      </c>
    </row>
    <row r="94" spans="1:27" x14ac:dyDescent="0.25">
      <c r="A94" s="4" t="s">
        <v>84</v>
      </c>
      <c r="B94" s="13">
        <v>4179643</v>
      </c>
      <c r="C94" s="13">
        <v>2159139666.3800001</v>
      </c>
      <c r="D94" s="13">
        <v>4342764</v>
      </c>
      <c r="E94" s="13">
        <v>2321459115.46</v>
      </c>
      <c r="F94" s="13">
        <v>4862630</v>
      </c>
      <c r="G94" s="13">
        <v>2654613137.1099997</v>
      </c>
      <c r="H94" s="13">
        <v>5261052</v>
      </c>
      <c r="I94" s="13">
        <v>2909985551.7199998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87">
        <v>0</v>
      </c>
      <c r="AA94" s="87">
        <v>0</v>
      </c>
    </row>
    <row r="95" spans="1:27" x14ac:dyDescent="0.25">
      <c r="A95" s="4" t="s">
        <v>85</v>
      </c>
      <c r="B95" s="13">
        <v>1087989</v>
      </c>
      <c r="C95" s="13">
        <v>391356802.07999998</v>
      </c>
      <c r="D95" s="13">
        <v>1098066</v>
      </c>
      <c r="E95" s="13">
        <v>466654600.13999999</v>
      </c>
      <c r="F95" s="13">
        <v>1210012</v>
      </c>
      <c r="G95" s="13">
        <v>532336185.64999998</v>
      </c>
      <c r="H95" s="13">
        <v>1314339</v>
      </c>
      <c r="I95" s="13">
        <v>601805492.91999996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87">
        <v>0</v>
      </c>
      <c r="AA95" s="87">
        <v>0</v>
      </c>
    </row>
    <row r="96" spans="1:27" x14ac:dyDescent="0.25">
      <c r="A96" s="4" t="s">
        <v>86</v>
      </c>
      <c r="B96" s="13">
        <v>257475</v>
      </c>
      <c r="C96" s="13">
        <v>64464516.240000002</v>
      </c>
      <c r="D96" s="13">
        <v>285794</v>
      </c>
      <c r="E96" s="13">
        <v>90234636.900000006</v>
      </c>
      <c r="F96" s="13">
        <v>334053</v>
      </c>
      <c r="G96" s="13">
        <v>97504571.680000007</v>
      </c>
      <c r="H96" s="13">
        <v>381078</v>
      </c>
      <c r="I96" s="13">
        <v>98525881.969999999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87">
        <v>0</v>
      </c>
      <c r="AA96" s="87">
        <v>0</v>
      </c>
    </row>
    <row r="97" spans="1:27" x14ac:dyDescent="0.25">
      <c r="A97" s="4" t="s">
        <v>87</v>
      </c>
      <c r="B97" s="13">
        <v>1476254</v>
      </c>
      <c r="C97" s="13">
        <v>467792723.49000001</v>
      </c>
      <c r="D97" s="13">
        <v>1489928</v>
      </c>
      <c r="E97" s="13">
        <v>547627764.69000006</v>
      </c>
      <c r="F97" s="13">
        <v>1675229</v>
      </c>
      <c r="G97" s="13">
        <v>606900781.43000007</v>
      </c>
      <c r="H97" s="13">
        <v>1813259</v>
      </c>
      <c r="I97" s="13">
        <v>680875680.36000001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87">
        <v>0</v>
      </c>
      <c r="AA97" s="87">
        <v>0</v>
      </c>
    </row>
    <row r="98" spans="1:27" x14ac:dyDescent="0.25">
      <c r="A98" s="4" t="s">
        <v>88</v>
      </c>
      <c r="B98" s="13">
        <v>456507</v>
      </c>
      <c r="C98" s="13">
        <v>133264961.02</v>
      </c>
      <c r="D98" s="13">
        <v>468000</v>
      </c>
      <c r="E98" s="13">
        <v>165123865.21000001</v>
      </c>
      <c r="F98" s="13">
        <v>521551</v>
      </c>
      <c r="G98" s="13">
        <v>196727020.18000001</v>
      </c>
      <c r="H98" s="13">
        <v>559229</v>
      </c>
      <c r="I98" s="13">
        <v>220624622.21000001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87">
        <v>0</v>
      </c>
      <c r="AA98" s="87">
        <v>0</v>
      </c>
    </row>
    <row r="99" spans="1:27" x14ac:dyDescent="0.25">
      <c r="A99" s="4" t="s">
        <v>89</v>
      </c>
      <c r="B99" s="13">
        <v>310309</v>
      </c>
      <c r="C99" s="13">
        <v>83178886.420000002</v>
      </c>
      <c r="D99" s="13">
        <v>341468</v>
      </c>
      <c r="E99" s="13">
        <v>107450687</v>
      </c>
      <c r="F99" s="13">
        <v>365324</v>
      </c>
      <c r="G99" s="13">
        <v>115256779.09</v>
      </c>
      <c r="H99" s="13">
        <v>408024</v>
      </c>
      <c r="I99" s="13">
        <v>125033021.25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87">
        <v>0</v>
      </c>
      <c r="AA99" s="87">
        <v>0</v>
      </c>
    </row>
    <row r="100" spans="1:27" x14ac:dyDescent="0.25">
      <c r="A100" s="4" t="s">
        <v>90</v>
      </c>
      <c r="B100" s="13">
        <v>547952</v>
      </c>
      <c r="C100" s="13">
        <v>87276104.390000001</v>
      </c>
      <c r="D100" s="13">
        <v>524928</v>
      </c>
      <c r="E100" s="13">
        <v>99001818.960000008</v>
      </c>
      <c r="F100" s="13">
        <v>590094</v>
      </c>
      <c r="G100" s="13">
        <v>142398876.59</v>
      </c>
      <c r="H100" s="13">
        <v>631297</v>
      </c>
      <c r="I100" s="13">
        <v>174080134.41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87">
        <v>0</v>
      </c>
      <c r="AA100" s="87">
        <v>0</v>
      </c>
    </row>
    <row r="101" spans="1:27" x14ac:dyDescent="0.25">
      <c r="A101" s="4" t="s">
        <v>91</v>
      </c>
      <c r="B101" s="13">
        <v>1056853</v>
      </c>
      <c r="C101" s="13">
        <v>340799186.05000001</v>
      </c>
      <c r="D101" s="13">
        <v>1125428</v>
      </c>
      <c r="E101" s="13">
        <v>418159333.57999998</v>
      </c>
      <c r="F101" s="13">
        <v>1248630</v>
      </c>
      <c r="G101" s="13">
        <v>458700070.76999998</v>
      </c>
      <c r="H101" s="13">
        <v>1343238</v>
      </c>
      <c r="I101" s="13">
        <v>515258365.44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87">
        <v>0</v>
      </c>
      <c r="AA101" s="87">
        <v>0</v>
      </c>
    </row>
    <row r="102" spans="1:27" x14ac:dyDescent="0.25">
      <c r="A102" s="4" t="s">
        <v>92</v>
      </c>
      <c r="B102" s="13">
        <v>820617</v>
      </c>
      <c r="C102" s="13">
        <v>296904949.12</v>
      </c>
      <c r="D102" s="13">
        <v>841076</v>
      </c>
      <c r="E102" s="13">
        <v>343316622.25</v>
      </c>
      <c r="F102" s="13">
        <v>981669</v>
      </c>
      <c r="G102" s="13">
        <v>402998113.86000001</v>
      </c>
      <c r="H102" s="13">
        <v>1034186</v>
      </c>
      <c r="I102" s="13">
        <v>407790283.86000001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87">
        <v>0</v>
      </c>
      <c r="AA102" s="87">
        <v>0</v>
      </c>
    </row>
    <row r="103" spans="1:27" x14ac:dyDescent="0.25">
      <c r="A103" s="4" t="s">
        <v>93</v>
      </c>
      <c r="B103" s="13">
        <v>1134354</v>
      </c>
      <c r="C103" s="13">
        <v>414305820.10000002</v>
      </c>
      <c r="D103" s="13">
        <v>1113308</v>
      </c>
      <c r="E103" s="13">
        <v>476180610.31999999</v>
      </c>
      <c r="F103" s="13">
        <v>1250677</v>
      </c>
      <c r="G103" s="13">
        <v>550418099.60000002</v>
      </c>
      <c r="H103" s="13">
        <v>1386849</v>
      </c>
      <c r="I103" s="13">
        <v>640292052.96000004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87">
        <v>0</v>
      </c>
      <c r="AA103" s="87">
        <v>0</v>
      </c>
    </row>
    <row r="104" spans="1:27" x14ac:dyDescent="0.25">
      <c r="A104" s="4" t="s">
        <v>94</v>
      </c>
      <c r="B104" s="13">
        <v>2620966</v>
      </c>
      <c r="C104" s="13">
        <v>1214916617.1600001</v>
      </c>
      <c r="D104" s="13">
        <v>2704812</v>
      </c>
      <c r="E104" s="13">
        <v>1322960089.79</v>
      </c>
      <c r="F104" s="13">
        <v>2990818</v>
      </c>
      <c r="G104" s="13">
        <v>1475956011.3600001</v>
      </c>
      <c r="H104" s="13">
        <v>3242763</v>
      </c>
      <c r="I104" s="13">
        <v>1737753918.27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87">
        <v>0</v>
      </c>
      <c r="AA104" s="87">
        <v>0</v>
      </c>
    </row>
    <row r="105" spans="1:27" x14ac:dyDescent="0.25">
      <c r="A105" s="4" t="s">
        <v>95</v>
      </c>
      <c r="B105" s="13">
        <v>646128</v>
      </c>
      <c r="C105" s="13">
        <v>144798360.31999999</v>
      </c>
      <c r="D105" s="13">
        <v>692360</v>
      </c>
      <c r="E105" s="13">
        <v>174284505.28</v>
      </c>
      <c r="F105" s="13">
        <v>743178</v>
      </c>
      <c r="G105" s="13">
        <v>186924355.80000001</v>
      </c>
      <c r="H105" s="13">
        <v>811882</v>
      </c>
      <c r="I105" s="13">
        <v>227780060.17000002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87">
        <v>0</v>
      </c>
      <c r="AA105" s="87">
        <v>0</v>
      </c>
    </row>
    <row r="106" spans="1:27" x14ac:dyDescent="0.25">
      <c r="A106" s="4" t="s">
        <v>96</v>
      </c>
      <c r="B106" s="13">
        <v>1337124</v>
      </c>
      <c r="C106" s="13">
        <v>335081345.31</v>
      </c>
      <c r="D106" s="13">
        <v>1320384</v>
      </c>
      <c r="E106" s="13">
        <v>375416139.36000001</v>
      </c>
      <c r="F106" s="13">
        <v>1414758</v>
      </c>
      <c r="G106" s="13">
        <v>393155399.07999998</v>
      </c>
      <c r="H106" s="13">
        <v>1465486</v>
      </c>
      <c r="I106" s="13">
        <v>432787779.98000002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87">
        <v>0</v>
      </c>
      <c r="AA106" s="87">
        <v>0</v>
      </c>
    </row>
    <row r="107" spans="1:27" x14ac:dyDescent="0.25">
      <c r="A107" s="4" t="s">
        <v>97</v>
      </c>
      <c r="B107" s="13">
        <v>605554</v>
      </c>
      <c r="C107" s="13">
        <v>196901761.67000002</v>
      </c>
      <c r="D107" s="13">
        <v>620626</v>
      </c>
      <c r="E107" s="13">
        <v>224889128.25999999</v>
      </c>
      <c r="F107" s="13">
        <v>688342</v>
      </c>
      <c r="G107" s="13">
        <v>253563722.17000002</v>
      </c>
      <c r="H107" s="13">
        <v>731765</v>
      </c>
      <c r="I107" s="13">
        <v>272854366.91000003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87">
        <v>0</v>
      </c>
      <c r="AA107" s="87">
        <v>0</v>
      </c>
    </row>
    <row r="108" spans="1:27" x14ac:dyDescent="0.25">
      <c r="A108" s="4" t="s">
        <v>98</v>
      </c>
      <c r="B108" s="13">
        <v>345287</v>
      </c>
      <c r="C108" s="13">
        <v>46522321.759999998</v>
      </c>
      <c r="D108" s="13">
        <v>327832</v>
      </c>
      <c r="E108" s="13">
        <v>54854820.049999997</v>
      </c>
      <c r="F108" s="13">
        <v>344859</v>
      </c>
      <c r="G108" s="13">
        <v>59920976.079999998</v>
      </c>
      <c r="H108" s="13">
        <v>390016</v>
      </c>
      <c r="I108" s="13">
        <v>69732654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87">
        <v>0</v>
      </c>
      <c r="AA108" s="87">
        <v>0</v>
      </c>
    </row>
    <row r="109" spans="1:27" x14ac:dyDescent="0.25">
      <c r="A109" s="4" t="s">
        <v>99</v>
      </c>
      <c r="B109" s="13">
        <v>1048223</v>
      </c>
      <c r="C109" s="13">
        <v>368627473.00999999</v>
      </c>
      <c r="D109" s="13">
        <v>1101075</v>
      </c>
      <c r="E109" s="13">
        <v>401863781.11000001</v>
      </c>
      <c r="F109" s="13">
        <v>1204290</v>
      </c>
      <c r="G109" s="13">
        <v>430855853.56</v>
      </c>
      <c r="H109" s="13">
        <v>1269334</v>
      </c>
      <c r="I109" s="13">
        <v>456810310.34000003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87">
        <v>0</v>
      </c>
      <c r="AA109" s="87">
        <v>0</v>
      </c>
    </row>
    <row r="110" spans="1:27" x14ac:dyDescent="0.25">
      <c r="A110" s="4" t="s">
        <v>100</v>
      </c>
      <c r="B110" s="13">
        <v>953055</v>
      </c>
      <c r="C110" s="13">
        <v>265790742.31</v>
      </c>
      <c r="D110" s="13">
        <v>926814</v>
      </c>
      <c r="E110" s="13">
        <v>287872522.67000002</v>
      </c>
      <c r="F110" s="13">
        <v>1030390</v>
      </c>
      <c r="G110" s="13">
        <v>343172617.80000001</v>
      </c>
      <c r="H110" s="13">
        <v>1136831</v>
      </c>
      <c r="I110" s="13">
        <v>379247470.23000002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87">
        <v>0</v>
      </c>
      <c r="AA110" s="87">
        <v>0</v>
      </c>
    </row>
    <row r="111" spans="1:27" x14ac:dyDescent="0.25">
      <c r="A111" s="4" t="s">
        <v>101</v>
      </c>
      <c r="B111" s="13">
        <v>462472</v>
      </c>
      <c r="C111" s="13">
        <v>87657083.269999996</v>
      </c>
      <c r="D111" s="13">
        <v>392154</v>
      </c>
      <c r="E111" s="13">
        <v>89260523</v>
      </c>
      <c r="F111" s="13">
        <v>428977</v>
      </c>
      <c r="G111" s="13">
        <v>102504511.09999999</v>
      </c>
      <c r="H111" s="13">
        <v>509305</v>
      </c>
      <c r="I111" s="13">
        <v>140112340.53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87">
        <v>0</v>
      </c>
      <c r="AA111" s="87">
        <v>0</v>
      </c>
    </row>
    <row r="112" spans="1:27" x14ac:dyDescent="0.25">
      <c r="A112" s="4" t="s">
        <v>102</v>
      </c>
      <c r="B112" s="13">
        <v>20128</v>
      </c>
      <c r="C112" s="13">
        <v>11429812.25</v>
      </c>
      <c r="D112" s="13">
        <v>19342</v>
      </c>
      <c r="E112" s="13">
        <v>11673324.43</v>
      </c>
      <c r="F112" s="13">
        <v>20464</v>
      </c>
      <c r="G112" s="13">
        <v>13093079.369999999</v>
      </c>
      <c r="H112" s="13">
        <v>20521</v>
      </c>
      <c r="I112" s="13">
        <v>11066003.779999999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87">
        <v>0</v>
      </c>
      <c r="AA112" s="87">
        <v>0</v>
      </c>
    </row>
    <row r="113" spans="1:27" x14ac:dyDescent="0.25">
      <c r="A113" s="4" t="s">
        <v>103</v>
      </c>
      <c r="B113" s="13">
        <v>733381</v>
      </c>
      <c r="C113" s="13">
        <v>191230194.88</v>
      </c>
      <c r="D113" s="13">
        <v>778930</v>
      </c>
      <c r="E113" s="13">
        <v>278539889.16000003</v>
      </c>
      <c r="F113" s="13">
        <v>888607</v>
      </c>
      <c r="G113" s="13">
        <v>310886185.89999998</v>
      </c>
      <c r="H113" s="13">
        <v>973539</v>
      </c>
      <c r="I113" s="13">
        <v>336696164.51999998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87">
        <v>0</v>
      </c>
      <c r="AA113" s="87">
        <v>0</v>
      </c>
    </row>
    <row r="114" spans="1:27" x14ac:dyDescent="0.25">
      <c r="A114" s="4" t="s">
        <v>104</v>
      </c>
      <c r="B114" s="13">
        <v>19256</v>
      </c>
      <c r="C114" s="13">
        <v>5030490.12</v>
      </c>
      <c r="D114" s="13">
        <v>19019</v>
      </c>
      <c r="E114" s="13">
        <v>5264869.2300000004</v>
      </c>
      <c r="F114" s="13">
        <v>19936</v>
      </c>
      <c r="G114" s="13">
        <v>5107933.5999999996</v>
      </c>
      <c r="H114" s="13">
        <v>18618</v>
      </c>
      <c r="I114" s="13">
        <v>4618587.4400000004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87">
        <v>0</v>
      </c>
      <c r="AA114" s="87">
        <v>0</v>
      </c>
    </row>
    <row r="115" spans="1:27" x14ac:dyDescent="0.25">
      <c r="A115" s="4" t="s">
        <v>105</v>
      </c>
      <c r="B115" s="13">
        <v>7147</v>
      </c>
      <c r="C115" s="13">
        <v>5746898.2400000002</v>
      </c>
      <c r="D115" s="13">
        <v>8391</v>
      </c>
      <c r="E115" s="13">
        <v>10031664.689999999</v>
      </c>
      <c r="F115" s="13">
        <v>8405</v>
      </c>
      <c r="G115" s="13">
        <v>5494923.7599999998</v>
      </c>
      <c r="H115" s="13">
        <v>8883</v>
      </c>
      <c r="I115" s="13">
        <v>6085760.2999999998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87">
        <v>0</v>
      </c>
      <c r="AA115" s="87">
        <v>0</v>
      </c>
    </row>
    <row r="116" spans="1:27" x14ac:dyDescent="0.25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87">
        <v>0</v>
      </c>
      <c r="AA116" s="87">
        <v>0</v>
      </c>
    </row>
    <row r="117" spans="1:27" x14ac:dyDescent="0.25">
      <c r="A117" s="6" t="s">
        <v>106</v>
      </c>
      <c r="B117" s="22">
        <v>39055649</v>
      </c>
      <c r="C117" s="17">
        <v>17611253202.659996</v>
      </c>
      <c r="D117" s="22">
        <v>37973655</v>
      </c>
      <c r="E117" s="22">
        <v>17708195197.290001</v>
      </c>
      <c r="F117" s="22">
        <v>41612297</v>
      </c>
      <c r="G117" s="22">
        <v>19738830371.380009</v>
      </c>
      <c r="H117" s="22">
        <v>44786143</v>
      </c>
      <c r="I117" s="22">
        <v>21222277927.429996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18">
        <v>0</v>
      </c>
      <c r="AA117" s="17">
        <v>0</v>
      </c>
    </row>
    <row r="118" spans="1:27" x14ac:dyDescent="0.25">
      <c r="A118" s="4" t="s">
        <v>107</v>
      </c>
      <c r="B118" s="13">
        <v>15045850</v>
      </c>
      <c r="C118" s="13">
        <v>8961229036.6599998</v>
      </c>
      <c r="D118" s="13">
        <v>14778913</v>
      </c>
      <c r="E118" s="13">
        <v>9120517111.1900005</v>
      </c>
      <c r="F118" s="13">
        <v>16236248</v>
      </c>
      <c r="G118" s="13">
        <v>10251557975.58</v>
      </c>
      <c r="H118" s="13">
        <v>17222195</v>
      </c>
      <c r="I118" s="13">
        <v>10899705715.539999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87">
        <v>0</v>
      </c>
      <c r="AA118" s="87">
        <v>0</v>
      </c>
    </row>
    <row r="119" spans="1:27" x14ac:dyDescent="0.25">
      <c r="A119" s="4" t="s">
        <v>108</v>
      </c>
      <c r="B119" s="13">
        <v>6344191</v>
      </c>
      <c r="C119" s="13">
        <v>2888959084.5700002</v>
      </c>
      <c r="D119" s="13">
        <v>6119506</v>
      </c>
      <c r="E119" s="13">
        <v>2733238886.9499998</v>
      </c>
      <c r="F119" s="13">
        <v>6631863</v>
      </c>
      <c r="G119" s="13">
        <v>2987822052.4200001</v>
      </c>
      <c r="H119" s="13">
        <v>7108369</v>
      </c>
      <c r="I119" s="13">
        <v>3198176475.04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87">
        <v>0</v>
      </c>
      <c r="AA119" s="87">
        <v>0</v>
      </c>
    </row>
    <row r="120" spans="1:27" x14ac:dyDescent="0.25">
      <c r="A120" s="4" t="s">
        <v>109</v>
      </c>
      <c r="B120" s="13">
        <v>2223971</v>
      </c>
      <c r="C120" s="13">
        <v>699425895.5</v>
      </c>
      <c r="D120" s="13">
        <v>2101483</v>
      </c>
      <c r="E120" s="13">
        <v>670859208.98000002</v>
      </c>
      <c r="F120" s="13">
        <v>2184541</v>
      </c>
      <c r="G120" s="13">
        <v>721612366.00999999</v>
      </c>
      <c r="H120" s="13">
        <v>2348325</v>
      </c>
      <c r="I120" s="13">
        <v>739677938.83000004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87">
        <v>0</v>
      </c>
      <c r="AA120" s="87">
        <v>0</v>
      </c>
    </row>
    <row r="121" spans="1:27" x14ac:dyDescent="0.25">
      <c r="A121" s="4" t="s">
        <v>110</v>
      </c>
      <c r="B121" s="13">
        <v>555247</v>
      </c>
      <c r="C121" s="13">
        <v>225600746.50999999</v>
      </c>
      <c r="D121" s="13">
        <v>512812</v>
      </c>
      <c r="E121" s="13">
        <v>192868060.63999999</v>
      </c>
      <c r="F121" s="13">
        <v>590692</v>
      </c>
      <c r="G121" s="13">
        <v>228834391.53999999</v>
      </c>
      <c r="H121" s="13">
        <v>632149</v>
      </c>
      <c r="I121" s="13">
        <v>229557689.31999999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87">
        <v>0</v>
      </c>
      <c r="AA121" s="87">
        <v>0</v>
      </c>
    </row>
    <row r="122" spans="1:27" x14ac:dyDescent="0.25">
      <c r="A122" s="4" t="s">
        <v>111</v>
      </c>
      <c r="B122" s="13">
        <v>204400</v>
      </c>
      <c r="C122" s="13">
        <v>52608819.149999999</v>
      </c>
      <c r="D122" s="13">
        <v>201396</v>
      </c>
      <c r="E122" s="13">
        <v>61211635.899999999</v>
      </c>
      <c r="F122" s="13">
        <v>222457</v>
      </c>
      <c r="G122" s="13">
        <v>64891135.920000002</v>
      </c>
      <c r="H122" s="13">
        <v>242538</v>
      </c>
      <c r="I122" s="13">
        <v>71744886.989999995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87">
        <v>0</v>
      </c>
      <c r="AA122" s="87">
        <v>0</v>
      </c>
    </row>
    <row r="123" spans="1:27" x14ac:dyDescent="0.25">
      <c r="A123" s="4" t="s">
        <v>112</v>
      </c>
      <c r="B123" s="13">
        <v>714066</v>
      </c>
      <c r="C123" s="13">
        <v>241459440.00999999</v>
      </c>
      <c r="D123" s="13">
        <v>708273</v>
      </c>
      <c r="E123" s="13">
        <v>275345843.18000001</v>
      </c>
      <c r="F123" s="13">
        <v>774836</v>
      </c>
      <c r="G123" s="13">
        <v>281219483.63999999</v>
      </c>
      <c r="H123" s="13">
        <v>852611</v>
      </c>
      <c r="I123" s="13">
        <v>332111068.47000003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87">
        <v>0</v>
      </c>
      <c r="AA123" s="87">
        <v>0</v>
      </c>
    </row>
    <row r="124" spans="1:27" x14ac:dyDescent="0.25">
      <c r="A124" s="4" t="s">
        <v>113</v>
      </c>
      <c r="B124" s="13">
        <v>991344</v>
      </c>
      <c r="C124" s="13">
        <v>366882343.94999999</v>
      </c>
      <c r="D124" s="13">
        <v>1078119</v>
      </c>
      <c r="E124" s="13">
        <v>410087769.61000001</v>
      </c>
      <c r="F124" s="13">
        <v>1085153</v>
      </c>
      <c r="G124" s="13">
        <v>441556731.36000001</v>
      </c>
      <c r="H124" s="13">
        <v>1141149</v>
      </c>
      <c r="I124" s="13">
        <v>487946454.22000003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87">
        <v>0</v>
      </c>
      <c r="AA124" s="87">
        <v>0</v>
      </c>
    </row>
    <row r="125" spans="1:27" x14ac:dyDescent="0.25">
      <c r="A125" s="4" t="s">
        <v>114</v>
      </c>
      <c r="B125" s="13">
        <v>483302</v>
      </c>
      <c r="C125" s="13">
        <v>180115312.80000001</v>
      </c>
      <c r="D125" s="13">
        <v>515604</v>
      </c>
      <c r="E125" s="13">
        <v>217373970.21000001</v>
      </c>
      <c r="F125" s="13">
        <v>569205</v>
      </c>
      <c r="G125" s="13">
        <v>214887891.36000001</v>
      </c>
      <c r="H125" s="13">
        <v>593227</v>
      </c>
      <c r="I125" s="13">
        <v>210823673.31999999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87">
        <v>0</v>
      </c>
      <c r="AA125" s="87">
        <v>0</v>
      </c>
    </row>
    <row r="126" spans="1:27" x14ac:dyDescent="0.25">
      <c r="A126" s="4" t="s">
        <v>115</v>
      </c>
      <c r="B126" s="13">
        <v>1014164</v>
      </c>
      <c r="C126" s="13">
        <v>281267796.14999998</v>
      </c>
      <c r="D126" s="13">
        <v>1042457</v>
      </c>
      <c r="E126" s="13">
        <v>334626785.54000002</v>
      </c>
      <c r="F126" s="13">
        <v>1153117</v>
      </c>
      <c r="G126" s="13">
        <v>343562105.06999999</v>
      </c>
      <c r="H126" s="13">
        <v>1221453</v>
      </c>
      <c r="I126" s="13">
        <v>402705119.85000002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87">
        <v>0</v>
      </c>
      <c r="AA126" s="87">
        <v>0</v>
      </c>
    </row>
    <row r="127" spans="1:27" x14ac:dyDescent="0.25">
      <c r="A127" s="4" t="s">
        <v>116</v>
      </c>
      <c r="B127" s="13">
        <v>560671</v>
      </c>
      <c r="C127" s="13">
        <v>142419611.78999999</v>
      </c>
      <c r="D127" s="13">
        <v>513328</v>
      </c>
      <c r="E127" s="13">
        <v>146106300.16</v>
      </c>
      <c r="F127" s="13">
        <v>557669</v>
      </c>
      <c r="G127" s="13">
        <v>169526970.96000001</v>
      </c>
      <c r="H127" s="13">
        <v>597718</v>
      </c>
      <c r="I127" s="13">
        <v>166903863.52000001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87">
        <v>0</v>
      </c>
      <c r="AA127" s="87">
        <v>0</v>
      </c>
    </row>
    <row r="128" spans="1:27" x14ac:dyDescent="0.25">
      <c r="A128" s="4" t="s">
        <v>117</v>
      </c>
      <c r="B128" s="13">
        <v>1172476</v>
      </c>
      <c r="C128" s="13">
        <v>341527986.72000003</v>
      </c>
      <c r="D128" s="13">
        <v>1133827</v>
      </c>
      <c r="E128" s="13">
        <v>362742220.54000002</v>
      </c>
      <c r="F128" s="13">
        <v>1243109</v>
      </c>
      <c r="G128" s="13">
        <v>420190615.11000001</v>
      </c>
      <c r="H128" s="13">
        <v>1341421</v>
      </c>
      <c r="I128" s="13">
        <v>463145425.44999999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87">
        <v>0</v>
      </c>
      <c r="AA128" s="87">
        <v>0</v>
      </c>
    </row>
    <row r="129" spans="1:27" x14ac:dyDescent="0.25">
      <c r="A129" s="4" t="s">
        <v>118</v>
      </c>
      <c r="B129" s="13">
        <v>1997710</v>
      </c>
      <c r="C129" s="13">
        <v>554033360.37</v>
      </c>
      <c r="D129" s="13">
        <v>1934575</v>
      </c>
      <c r="E129" s="13">
        <v>549472440.11000001</v>
      </c>
      <c r="F129" s="13">
        <v>2174882</v>
      </c>
      <c r="G129" s="13">
        <v>650654085.99000001</v>
      </c>
      <c r="H129" s="13">
        <v>2313974</v>
      </c>
      <c r="I129" s="13">
        <v>646394549.29999995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87">
        <v>0</v>
      </c>
      <c r="AA129" s="87">
        <v>0</v>
      </c>
    </row>
    <row r="130" spans="1:27" x14ac:dyDescent="0.25">
      <c r="A130" s="4" t="s">
        <v>119</v>
      </c>
      <c r="B130" s="13">
        <v>1194465</v>
      </c>
      <c r="C130" s="13">
        <v>317130461.51999998</v>
      </c>
      <c r="D130" s="13">
        <v>1108602</v>
      </c>
      <c r="E130" s="13">
        <v>301034111.52999997</v>
      </c>
      <c r="F130" s="13">
        <v>1192024</v>
      </c>
      <c r="G130" s="13">
        <v>325132382.22000003</v>
      </c>
      <c r="H130" s="13">
        <v>1319007</v>
      </c>
      <c r="I130" s="13">
        <v>381331956.01999998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87">
        <v>0</v>
      </c>
      <c r="AA130" s="87">
        <v>0</v>
      </c>
    </row>
    <row r="131" spans="1:27" x14ac:dyDescent="0.25">
      <c r="A131" s="4" t="s">
        <v>120</v>
      </c>
      <c r="B131" s="13">
        <v>548568</v>
      </c>
      <c r="C131" s="13">
        <v>191804765.53999999</v>
      </c>
      <c r="D131" s="13">
        <v>485016</v>
      </c>
      <c r="E131" s="13">
        <v>162051258.63</v>
      </c>
      <c r="F131" s="13">
        <v>514496</v>
      </c>
      <c r="G131" s="13">
        <v>167575171.90000001</v>
      </c>
      <c r="H131" s="13">
        <v>563833</v>
      </c>
      <c r="I131" s="13">
        <v>180178940.56999999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87">
        <v>0</v>
      </c>
      <c r="AA131" s="87">
        <v>0</v>
      </c>
    </row>
    <row r="132" spans="1:27" x14ac:dyDescent="0.25">
      <c r="A132" s="4" t="s">
        <v>121</v>
      </c>
      <c r="B132" s="13">
        <v>249263</v>
      </c>
      <c r="C132" s="13">
        <v>52501211.719999999</v>
      </c>
      <c r="D132" s="13">
        <v>233884</v>
      </c>
      <c r="E132" s="13">
        <v>52117412.369999997</v>
      </c>
      <c r="F132" s="13">
        <v>267858</v>
      </c>
      <c r="G132" s="13">
        <v>62519013.880000003</v>
      </c>
      <c r="H132" s="13">
        <v>303307</v>
      </c>
      <c r="I132" s="13">
        <v>68717269.189999998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87">
        <v>0</v>
      </c>
      <c r="AA132" s="87">
        <v>0</v>
      </c>
    </row>
    <row r="133" spans="1:27" x14ac:dyDescent="0.25">
      <c r="A133" s="4" t="s">
        <v>122</v>
      </c>
      <c r="B133" s="13">
        <v>506222</v>
      </c>
      <c r="C133" s="13">
        <v>150428009.03999999</v>
      </c>
      <c r="D133" s="13">
        <v>490138</v>
      </c>
      <c r="E133" s="13">
        <v>147389454.22</v>
      </c>
      <c r="F133" s="13">
        <v>563603</v>
      </c>
      <c r="G133" s="13">
        <v>191141703.58000001</v>
      </c>
      <c r="H133" s="13">
        <v>632924</v>
      </c>
      <c r="I133" s="13">
        <v>212622834.28999999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87">
        <v>0</v>
      </c>
      <c r="AA133" s="87">
        <v>0</v>
      </c>
    </row>
    <row r="134" spans="1:27" x14ac:dyDescent="0.25">
      <c r="A134" s="4" t="s">
        <v>123</v>
      </c>
      <c r="B134" s="13">
        <v>539693</v>
      </c>
      <c r="C134" s="13">
        <v>129196658.76000001</v>
      </c>
      <c r="D134" s="13">
        <v>509829</v>
      </c>
      <c r="E134" s="13">
        <v>123569632.03</v>
      </c>
      <c r="F134" s="13">
        <v>554401</v>
      </c>
      <c r="G134" s="13">
        <v>138786140.40000001</v>
      </c>
      <c r="H134" s="13">
        <v>612412</v>
      </c>
      <c r="I134" s="13">
        <v>158334899.49000001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87">
        <v>0</v>
      </c>
      <c r="AA134" s="87">
        <v>0</v>
      </c>
    </row>
    <row r="135" spans="1:27" x14ac:dyDescent="0.25">
      <c r="A135" s="4" t="s">
        <v>124</v>
      </c>
      <c r="B135" s="13">
        <v>408664</v>
      </c>
      <c r="C135" s="13">
        <v>81952832.200000003</v>
      </c>
      <c r="D135" s="13">
        <v>384164</v>
      </c>
      <c r="E135" s="13">
        <v>87730721.010000005</v>
      </c>
      <c r="F135" s="13">
        <v>432804</v>
      </c>
      <c r="G135" s="13">
        <v>96081400.769999996</v>
      </c>
      <c r="H135" s="13">
        <v>492769</v>
      </c>
      <c r="I135" s="13">
        <v>111891947.40000001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87">
        <v>0</v>
      </c>
      <c r="AA135" s="87">
        <v>0</v>
      </c>
    </row>
    <row r="136" spans="1:27" x14ac:dyDescent="0.25">
      <c r="A136" s="4" t="s">
        <v>125</v>
      </c>
      <c r="B136" s="13">
        <v>779636</v>
      </c>
      <c r="C136" s="13">
        <v>252671436.15000001</v>
      </c>
      <c r="D136" s="13">
        <v>737357</v>
      </c>
      <c r="E136" s="13">
        <v>276834862.56999999</v>
      </c>
      <c r="F136" s="13">
        <v>835662</v>
      </c>
      <c r="G136" s="13">
        <v>317017414.45999998</v>
      </c>
      <c r="H136" s="13">
        <v>964732</v>
      </c>
      <c r="I136" s="13">
        <v>380372555.72000003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87">
        <v>0</v>
      </c>
      <c r="AA136" s="87">
        <v>0</v>
      </c>
    </row>
    <row r="137" spans="1:27" x14ac:dyDescent="0.25">
      <c r="A137" s="4" t="s">
        <v>126</v>
      </c>
      <c r="B137" s="13">
        <v>2725127</v>
      </c>
      <c r="C137" s="13">
        <v>1217731730.4299998</v>
      </c>
      <c r="D137" s="13">
        <v>2593018</v>
      </c>
      <c r="E137" s="13">
        <v>1179460505.8899999</v>
      </c>
      <c r="F137" s="13">
        <v>2966026</v>
      </c>
      <c r="G137" s="13">
        <v>1356141220.8999999</v>
      </c>
      <c r="H137" s="13">
        <v>3350670</v>
      </c>
      <c r="I137" s="13">
        <v>1550353989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87">
        <v>0</v>
      </c>
      <c r="AA137" s="87">
        <v>0</v>
      </c>
    </row>
    <row r="138" spans="1:27" x14ac:dyDescent="0.25">
      <c r="A138" s="4" t="s">
        <v>127</v>
      </c>
      <c r="B138" s="13">
        <v>746660</v>
      </c>
      <c r="C138" s="13">
        <v>245772473.69</v>
      </c>
      <c r="D138" s="13">
        <v>744924</v>
      </c>
      <c r="E138" s="13">
        <v>266768438.15000001</v>
      </c>
      <c r="F138" s="13">
        <v>812285</v>
      </c>
      <c r="G138" s="13">
        <v>264223312.03999999</v>
      </c>
      <c r="H138" s="13">
        <v>877960</v>
      </c>
      <c r="I138" s="13">
        <v>284630699.13999999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87">
        <v>0</v>
      </c>
      <c r="AA138" s="87">
        <v>0</v>
      </c>
    </row>
    <row r="139" spans="1:27" x14ac:dyDescent="0.25">
      <c r="A139" s="4" t="s">
        <v>128</v>
      </c>
      <c r="B139" s="13">
        <v>3735</v>
      </c>
      <c r="C139" s="13">
        <v>3144065.01</v>
      </c>
      <c r="D139" s="13">
        <v>3104</v>
      </c>
      <c r="E139" s="13">
        <v>2328471.44</v>
      </c>
      <c r="F139" s="13">
        <v>4031</v>
      </c>
      <c r="G139" s="13">
        <v>4158310.45</v>
      </c>
      <c r="H139" s="13">
        <v>4897</v>
      </c>
      <c r="I139" s="13">
        <v>3993818.76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87">
        <v>0</v>
      </c>
      <c r="AA139" s="87">
        <v>0</v>
      </c>
    </row>
    <row r="140" spans="1:27" x14ac:dyDescent="0.25">
      <c r="A140" s="4" t="s">
        <v>129</v>
      </c>
      <c r="B140" s="13">
        <v>46224</v>
      </c>
      <c r="C140" s="13">
        <v>33390124.420000002</v>
      </c>
      <c r="D140" s="13">
        <v>43326</v>
      </c>
      <c r="E140" s="13">
        <v>34460096.439999998</v>
      </c>
      <c r="F140" s="13">
        <v>45335</v>
      </c>
      <c r="G140" s="13">
        <v>39738495.82</v>
      </c>
      <c r="H140" s="13">
        <v>48503</v>
      </c>
      <c r="I140" s="13">
        <v>40956158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87">
        <v>0</v>
      </c>
      <c r="AA140" s="87">
        <v>0</v>
      </c>
    </row>
    <row r="141" spans="1:27" x14ac:dyDescent="0.25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87">
        <v>0</v>
      </c>
      <c r="AA141" s="87">
        <v>0</v>
      </c>
    </row>
    <row r="142" spans="1:27" x14ac:dyDescent="0.25">
      <c r="A142" s="6" t="s">
        <v>130</v>
      </c>
      <c r="B142" s="22">
        <v>11429061</v>
      </c>
      <c r="C142" s="17">
        <v>6039256396.5200005</v>
      </c>
      <c r="D142" s="22">
        <v>11068684</v>
      </c>
      <c r="E142" s="22">
        <v>6299119684.2699995</v>
      </c>
      <c r="F142" s="22">
        <v>12493460</v>
      </c>
      <c r="G142" s="22">
        <v>7194482728.8799992</v>
      </c>
      <c r="H142" s="22">
        <v>13738926</v>
      </c>
      <c r="I142" s="22">
        <v>7781796236.3999996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18">
        <v>0</v>
      </c>
      <c r="AA142" s="17">
        <v>0</v>
      </c>
    </row>
    <row r="143" spans="1:27" x14ac:dyDescent="0.25">
      <c r="A143" s="4" t="s">
        <v>131</v>
      </c>
      <c r="B143" s="13">
        <v>3836382</v>
      </c>
      <c r="C143" s="13">
        <v>2329827819.1700001</v>
      </c>
      <c r="D143" s="13">
        <v>3628188</v>
      </c>
      <c r="E143" s="13">
        <v>2335164512.4000001</v>
      </c>
      <c r="F143" s="13">
        <v>4193750</v>
      </c>
      <c r="G143" s="13">
        <v>2663125195.9899998</v>
      </c>
      <c r="H143" s="13">
        <v>4601985</v>
      </c>
      <c r="I143" s="13">
        <v>2863437764.7799997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87">
        <v>0</v>
      </c>
      <c r="AA143" s="87">
        <v>0</v>
      </c>
    </row>
    <row r="144" spans="1:27" x14ac:dyDescent="0.25">
      <c r="A144" s="4" t="s">
        <v>132</v>
      </c>
      <c r="B144" s="13">
        <v>694221</v>
      </c>
      <c r="C144" s="13">
        <v>287785854.27999997</v>
      </c>
      <c r="D144" s="13">
        <v>667611</v>
      </c>
      <c r="E144" s="13">
        <v>271272354.34000003</v>
      </c>
      <c r="F144" s="13">
        <v>730510</v>
      </c>
      <c r="G144" s="13">
        <v>309390226.25</v>
      </c>
      <c r="H144" s="13">
        <v>807149</v>
      </c>
      <c r="I144" s="13">
        <v>345188993.75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87">
        <v>0</v>
      </c>
      <c r="AA144" s="87">
        <v>0</v>
      </c>
    </row>
    <row r="145" spans="1:27" x14ac:dyDescent="0.25">
      <c r="A145" s="4" t="s">
        <v>133</v>
      </c>
      <c r="B145" s="13">
        <v>368619</v>
      </c>
      <c r="C145" s="13">
        <v>156353019.22</v>
      </c>
      <c r="D145" s="13">
        <v>362137</v>
      </c>
      <c r="E145" s="13">
        <v>167134269.43000001</v>
      </c>
      <c r="F145" s="13">
        <v>420341</v>
      </c>
      <c r="G145" s="13">
        <v>207092401.44</v>
      </c>
      <c r="H145" s="13">
        <v>459945</v>
      </c>
      <c r="I145" s="13">
        <v>222976616.31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87">
        <v>0</v>
      </c>
      <c r="AA145" s="87">
        <v>0</v>
      </c>
    </row>
    <row r="146" spans="1:27" x14ac:dyDescent="0.25">
      <c r="A146" s="4" t="s">
        <v>134</v>
      </c>
      <c r="B146" s="13">
        <v>948847</v>
      </c>
      <c r="C146" s="13">
        <v>327029990.38999999</v>
      </c>
      <c r="D146" s="13">
        <v>935650</v>
      </c>
      <c r="E146" s="13">
        <v>387989048.18000001</v>
      </c>
      <c r="F146" s="13">
        <v>1048359</v>
      </c>
      <c r="G146" s="13">
        <v>450114265.95999998</v>
      </c>
      <c r="H146" s="13">
        <v>1190870</v>
      </c>
      <c r="I146" s="13">
        <v>513011231.25999999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87">
        <v>0</v>
      </c>
      <c r="AA146" s="87">
        <v>0</v>
      </c>
    </row>
    <row r="147" spans="1:27" x14ac:dyDescent="0.25">
      <c r="A147" s="4" t="s">
        <v>135</v>
      </c>
      <c r="B147" s="13">
        <v>162540</v>
      </c>
      <c r="C147" s="13">
        <v>79337136</v>
      </c>
      <c r="D147" s="13">
        <v>168959</v>
      </c>
      <c r="E147" s="13">
        <v>95524437</v>
      </c>
      <c r="F147" s="13">
        <v>176435</v>
      </c>
      <c r="G147" s="13">
        <v>99749403</v>
      </c>
      <c r="H147" s="13">
        <v>188062</v>
      </c>
      <c r="I147" s="13">
        <v>101657459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87">
        <v>0</v>
      </c>
      <c r="AA147" s="87">
        <v>0</v>
      </c>
    </row>
    <row r="148" spans="1:27" x14ac:dyDescent="0.25">
      <c r="A148" s="4" t="s">
        <v>136</v>
      </c>
      <c r="B148" s="13">
        <v>241937</v>
      </c>
      <c r="C148" s="13">
        <v>116496550.3</v>
      </c>
      <c r="D148" s="13">
        <v>247619</v>
      </c>
      <c r="E148" s="13">
        <v>140999843.69999999</v>
      </c>
      <c r="F148" s="13">
        <v>259199</v>
      </c>
      <c r="G148" s="13">
        <v>140268958.5</v>
      </c>
      <c r="H148" s="13">
        <v>294538</v>
      </c>
      <c r="I148" s="13">
        <v>161304147.69999999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87">
        <v>0</v>
      </c>
      <c r="AA148" s="87">
        <v>0</v>
      </c>
    </row>
    <row r="149" spans="1:27" x14ac:dyDescent="0.25">
      <c r="A149" s="4" t="s">
        <v>137</v>
      </c>
      <c r="B149" s="13">
        <v>202165</v>
      </c>
      <c r="C149" s="13">
        <v>64018666.840000004</v>
      </c>
      <c r="D149" s="13">
        <v>189640</v>
      </c>
      <c r="E149" s="13">
        <v>62974861.019999996</v>
      </c>
      <c r="F149" s="13">
        <v>215296</v>
      </c>
      <c r="G149" s="13">
        <v>81011970.640000001</v>
      </c>
      <c r="H149" s="13">
        <v>233275</v>
      </c>
      <c r="I149" s="13">
        <v>84511369.420000002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87">
        <v>0</v>
      </c>
      <c r="AA149" s="87">
        <v>0</v>
      </c>
    </row>
    <row r="150" spans="1:27" x14ac:dyDescent="0.25">
      <c r="A150" s="4" t="s">
        <v>138</v>
      </c>
      <c r="B150" s="13">
        <v>92820</v>
      </c>
      <c r="C150" s="13">
        <v>43601902</v>
      </c>
      <c r="D150" s="13">
        <v>90432</v>
      </c>
      <c r="E150" s="13">
        <v>46967368.019999996</v>
      </c>
      <c r="F150" s="13">
        <v>99196</v>
      </c>
      <c r="G150" s="13">
        <v>51359938.560000002</v>
      </c>
      <c r="H150" s="13">
        <v>115634</v>
      </c>
      <c r="I150" s="13">
        <v>59045794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87">
        <v>0</v>
      </c>
      <c r="AA150" s="87">
        <v>0</v>
      </c>
    </row>
    <row r="151" spans="1:27" x14ac:dyDescent="0.25">
      <c r="A151" s="4" t="s">
        <v>139</v>
      </c>
      <c r="B151" s="13">
        <v>267182</v>
      </c>
      <c r="C151" s="13">
        <v>187382133.84999999</v>
      </c>
      <c r="D151" s="13">
        <v>263914</v>
      </c>
      <c r="E151" s="13">
        <v>214910251.91</v>
      </c>
      <c r="F151" s="13">
        <v>312436</v>
      </c>
      <c r="G151" s="13">
        <v>247951605.65000001</v>
      </c>
      <c r="H151" s="13">
        <v>345890</v>
      </c>
      <c r="I151" s="13">
        <v>263026822.55000001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87">
        <v>0</v>
      </c>
      <c r="AA151" s="87">
        <v>0</v>
      </c>
    </row>
    <row r="152" spans="1:27" x14ac:dyDescent="0.25">
      <c r="A152" s="4" t="s">
        <v>140</v>
      </c>
      <c r="B152" s="13">
        <v>1813386</v>
      </c>
      <c r="C152" s="13">
        <v>1104837133.3699999</v>
      </c>
      <c r="D152" s="13">
        <v>1828360</v>
      </c>
      <c r="E152" s="13">
        <v>1218049368.8</v>
      </c>
      <c r="F152" s="13">
        <v>2073014</v>
      </c>
      <c r="G152" s="13">
        <v>1326820410.1800001</v>
      </c>
      <c r="H152" s="13">
        <v>2281595</v>
      </c>
      <c r="I152" s="13">
        <v>1486101805.5999999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87">
        <v>0</v>
      </c>
      <c r="AA152" s="87">
        <v>0</v>
      </c>
    </row>
    <row r="153" spans="1:27" x14ac:dyDescent="0.25">
      <c r="A153" s="4" t="s">
        <v>141</v>
      </c>
      <c r="B153" s="13">
        <v>825707</v>
      </c>
      <c r="C153" s="13">
        <v>470050274.09000003</v>
      </c>
      <c r="D153" s="13">
        <v>780573</v>
      </c>
      <c r="E153" s="13">
        <v>444879293.50999999</v>
      </c>
      <c r="F153" s="13">
        <v>849973</v>
      </c>
      <c r="G153" s="13">
        <v>525012245.61000001</v>
      </c>
      <c r="H153" s="13">
        <v>915483</v>
      </c>
      <c r="I153" s="13">
        <v>562678545.97000003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87">
        <v>0</v>
      </c>
      <c r="AA153" s="87">
        <v>0</v>
      </c>
    </row>
    <row r="154" spans="1:27" x14ac:dyDescent="0.25">
      <c r="A154" s="4" t="s">
        <v>142</v>
      </c>
      <c r="B154" s="13">
        <v>231788</v>
      </c>
      <c r="C154" s="13">
        <v>65741732</v>
      </c>
      <c r="D154" s="13">
        <v>228570</v>
      </c>
      <c r="E154" s="13">
        <v>66628290</v>
      </c>
      <c r="F154" s="13">
        <v>241997</v>
      </c>
      <c r="G154" s="13">
        <v>71401470</v>
      </c>
      <c r="H154" s="13">
        <v>265648</v>
      </c>
      <c r="I154" s="13">
        <v>81093769.5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87">
        <v>0</v>
      </c>
      <c r="AA154" s="87">
        <v>0</v>
      </c>
    </row>
    <row r="155" spans="1:27" x14ac:dyDescent="0.25">
      <c r="A155" s="4" t="s">
        <v>143</v>
      </c>
      <c r="B155" s="13">
        <v>577608</v>
      </c>
      <c r="C155" s="13">
        <v>194594607.41</v>
      </c>
      <c r="D155" s="13">
        <v>588517</v>
      </c>
      <c r="E155" s="13">
        <v>239695936.78999999</v>
      </c>
      <c r="F155" s="13">
        <v>693618</v>
      </c>
      <c r="G155" s="13">
        <v>355212148.82000005</v>
      </c>
      <c r="H155" s="13">
        <v>759023</v>
      </c>
      <c r="I155" s="13">
        <v>357845579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87">
        <v>0</v>
      </c>
      <c r="AA155" s="87">
        <v>0</v>
      </c>
    </row>
    <row r="156" spans="1:27" x14ac:dyDescent="0.25">
      <c r="A156" s="4" t="s">
        <v>144</v>
      </c>
      <c r="B156" s="13">
        <v>260755</v>
      </c>
      <c r="C156" s="13">
        <v>109509179.28999999</v>
      </c>
      <c r="D156" s="13">
        <v>220680</v>
      </c>
      <c r="E156" s="13">
        <v>81510252</v>
      </c>
      <c r="F156" s="13">
        <v>241909</v>
      </c>
      <c r="G156" s="13">
        <v>93935360.379999995</v>
      </c>
      <c r="H156" s="13">
        <v>265342</v>
      </c>
      <c r="I156" s="13">
        <v>104066896.5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87">
        <v>0</v>
      </c>
      <c r="AA156" s="87">
        <v>0</v>
      </c>
    </row>
    <row r="157" spans="1:27" x14ac:dyDescent="0.25">
      <c r="A157" s="4" t="s">
        <v>145</v>
      </c>
      <c r="B157" s="13">
        <v>357291</v>
      </c>
      <c r="C157" s="13">
        <v>335733869.17000002</v>
      </c>
      <c r="D157" s="13">
        <v>337780</v>
      </c>
      <c r="E157" s="13">
        <v>344177658.17000002</v>
      </c>
      <c r="F157" s="13">
        <v>383021</v>
      </c>
      <c r="G157" s="13">
        <v>386088562.64999998</v>
      </c>
      <c r="H157" s="13">
        <v>407578</v>
      </c>
      <c r="I157" s="13">
        <v>376777478.63999999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87">
        <v>0</v>
      </c>
      <c r="AA157" s="87">
        <v>0</v>
      </c>
    </row>
    <row r="158" spans="1:27" x14ac:dyDescent="0.25">
      <c r="A158" s="4" t="s">
        <v>146</v>
      </c>
      <c r="B158" s="13">
        <v>374054</v>
      </c>
      <c r="C158" s="13">
        <v>118030116.14</v>
      </c>
      <c r="D158" s="13">
        <v>365585</v>
      </c>
      <c r="E158" s="13">
        <v>128782927</v>
      </c>
      <c r="F158" s="13">
        <v>382599</v>
      </c>
      <c r="G158" s="13">
        <v>129093047.25</v>
      </c>
      <c r="H158" s="13">
        <v>422160</v>
      </c>
      <c r="I158" s="13">
        <v>139134329.41999999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87">
        <v>0</v>
      </c>
      <c r="AA158" s="87">
        <v>0</v>
      </c>
    </row>
    <row r="159" spans="1:27" x14ac:dyDescent="0.25">
      <c r="A159" s="4" t="s">
        <v>147</v>
      </c>
      <c r="B159" s="13">
        <v>173759</v>
      </c>
      <c r="C159" s="13">
        <v>48926413</v>
      </c>
      <c r="D159" s="13">
        <v>164469</v>
      </c>
      <c r="E159" s="13">
        <v>52459012</v>
      </c>
      <c r="F159" s="13">
        <v>171807</v>
      </c>
      <c r="G159" s="13">
        <v>56855518</v>
      </c>
      <c r="H159" s="13">
        <v>184749</v>
      </c>
      <c r="I159" s="13">
        <v>59937633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87">
        <v>0</v>
      </c>
      <c r="AA159" s="87">
        <v>0</v>
      </c>
    </row>
    <row r="160" spans="1:27" x14ac:dyDescent="0.25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87">
        <v>0</v>
      </c>
      <c r="AA160" s="87">
        <v>0</v>
      </c>
    </row>
    <row r="161" spans="1:27" x14ac:dyDescent="0.25">
      <c r="A161" s="6" t="s">
        <v>148</v>
      </c>
      <c r="B161" s="22">
        <v>8528593</v>
      </c>
      <c r="C161" s="17">
        <v>3361347059.6600003</v>
      </c>
      <c r="D161" s="22">
        <v>8374454</v>
      </c>
      <c r="E161" s="22">
        <v>3572932618.6599998</v>
      </c>
      <c r="F161" s="22">
        <v>9286008</v>
      </c>
      <c r="G161" s="22">
        <v>3878261785.8599992</v>
      </c>
      <c r="H161" s="22">
        <v>9970251</v>
      </c>
      <c r="I161" s="22">
        <v>4196640225.9499998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18">
        <v>0</v>
      </c>
      <c r="AA161" s="17">
        <v>0</v>
      </c>
    </row>
    <row r="162" spans="1:27" x14ac:dyDescent="0.25">
      <c r="A162" s="4" t="s">
        <v>149</v>
      </c>
      <c r="B162" s="13">
        <v>3065788</v>
      </c>
      <c r="C162" s="13">
        <v>1586316608.5</v>
      </c>
      <c r="D162" s="13">
        <v>3038256</v>
      </c>
      <c r="E162" s="13">
        <v>1625709068.5599999</v>
      </c>
      <c r="F162" s="13">
        <v>3429757</v>
      </c>
      <c r="G162" s="13">
        <v>1811773554.2</v>
      </c>
      <c r="H162" s="13">
        <v>3797668</v>
      </c>
      <c r="I162" s="13">
        <v>1995631172.53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87">
        <v>0</v>
      </c>
      <c r="AA162" s="87">
        <v>0</v>
      </c>
    </row>
    <row r="163" spans="1:27" x14ac:dyDescent="0.25">
      <c r="A163" s="4" t="s">
        <v>150</v>
      </c>
      <c r="B163" s="13">
        <v>1219513</v>
      </c>
      <c r="C163" s="13">
        <v>441003125.51999998</v>
      </c>
      <c r="D163" s="13">
        <v>1182574</v>
      </c>
      <c r="E163" s="13">
        <v>469993905.99000001</v>
      </c>
      <c r="F163" s="13">
        <v>1285275</v>
      </c>
      <c r="G163" s="13">
        <v>499460884.65999997</v>
      </c>
      <c r="H163" s="13">
        <v>1380911</v>
      </c>
      <c r="I163" s="13">
        <v>552566183.25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87">
        <v>0</v>
      </c>
      <c r="AA163" s="87">
        <v>0</v>
      </c>
    </row>
    <row r="164" spans="1:27" x14ac:dyDescent="0.25">
      <c r="A164" s="4" t="s">
        <v>151</v>
      </c>
      <c r="B164" s="13">
        <v>730222</v>
      </c>
      <c r="C164" s="13">
        <v>307622978.19</v>
      </c>
      <c r="D164" s="13">
        <v>766704</v>
      </c>
      <c r="E164" s="13">
        <v>331354412.19</v>
      </c>
      <c r="F164" s="13">
        <v>930828</v>
      </c>
      <c r="G164" s="13">
        <v>371565076.41000003</v>
      </c>
      <c r="H164" s="13">
        <v>992677</v>
      </c>
      <c r="I164" s="13">
        <v>416680688.44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87">
        <v>0</v>
      </c>
      <c r="AA164" s="87">
        <v>0</v>
      </c>
    </row>
    <row r="165" spans="1:27" x14ac:dyDescent="0.25">
      <c r="A165" s="4" t="s">
        <v>152</v>
      </c>
      <c r="B165" s="13">
        <v>245173</v>
      </c>
      <c r="C165" s="13">
        <v>40506472.759999998</v>
      </c>
      <c r="D165" s="13">
        <v>234811</v>
      </c>
      <c r="E165" s="13">
        <v>45531897.700000003</v>
      </c>
      <c r="F165" s="13">
        <v>270433</v>
      </c>
      <c r="G165" s="13">
        <v>50774794.799999997</v>
      </c>
      <c r="H165" s="13">
        <v>285781</v>
      </c>
      <c r="I165" s="13">
        <v>51048221.350000001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87">
        <v>0</v>
      </c>
      <c r="AA165" s="87">
        <v>0</v>
      </c>
    </row>
    <row r="166" spans="1:27" x14ac:dyDescent="0.25">
      <c r="A166" s="4" t="s">
        <v>153</v>
      </c>
      <c r="B166" s="13">
        <v>767961</v>
      </c>
      <c r="C166" s="13">
        <v>352361290.81</v>
      </c>
      <c r="D166" s="13">
        <v>760607</v>
      </c>
      <c r="E166" s="13">
        <v>385042684.56</v>
      </c>
      <c r="F166" s="13">
        <v>855477</v>
      </c>
      <c r="G166" s="13">
        <v>420889420.94999999</v>
      </c>
      <c r="H166" s="13">
        <v>913053</v>
      </c>
      <c r="I166" s="13">
        <v>417159906.44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87">
        <v>0</v>
      </c>
      <c r="AA166" s="87">
        <v>0</v>
      </c>
    </row>
    <row r="167" spans="1:27" x14ac:dyDescent="0.25">
      <c r="A167" s="4" t="s">
        <v>154</v>
      </c>
      <c r="B167" s="13">
        <v>201172</v>
      </c>
      <c r="C167" s="13">
        <v>91488694</v>
      </c>
      <c r="D167" s="13">
        <v>174213</v>
      </c>
      <c r="E167" s="13">
        <v>107359020</v>
      </c>
      <c r="F167" s="13">
        <v>143843</v>
      </c>
      <c r="G167" s="13">
        <v>93790303.099999994</v>
      </c>
      <c r="H167" s="13">
        <v>162278</v>
      </c>
      <c r="I167" s="13">
        <v>89139000.879999995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87">
        <v>0</v>
      </c>
      <c r="AA167" s="87">
        <v>0</v>
      </c>
    </row>
    <row r="168" spans="1:27" x14ac:dyDescent="0.25">
      <c r="A168" s="4" t="s">
        <v>155</v>
      </c>
      <c r="B168" s="13">
        <v>147377</v>
      </c>
      <c r="C168" s="13">
        <v>31193202.789999999</v>
      </c>
      <c r="D168" s="13">
        <v>133540</v>
      </c>
      <c r="E168" s="13">
        <v>30391356.829999998</v>
      </c>
      <c r="F168" s="13">
        <v>131486</v>
      </c>
      <c r="G168" s="13">
        <v>36548107.93</v>
      </c>
      <c r="H168" s="13">
        <v>136898</v>
      </c>
      <c r="I168" s="13">
        <v>34904966.710000001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87">
        <v>0</v>
      </c>
      <c r="AA168" s="87">
        <v>0</v>
      </c>
    </row>
    <row r="169" spans="1:27" x14ac:dyDescent="0.25">
      <c r="A169" s="4" t="s">
        <v>156</v>
      </c>
      <c r="B169" s="13">
        <v>76762</v>
      </c>
      <c r="C169" s="13">
        <v>20081643</v>
      </c>
      <c r="D169" s="13">
        <v>77108</v>
      </c>
      <c r="E169" s="13">
        <v>25103904.5</v>
      </c>
      <c r="F169" s="13">
        <v>87071</v>
      </c>
      <c r="G169" s="13">
        <v>28995190.600000001</v>
      </c>
      <c r="H169" s="13">
        <v>88377</v>
      </c>
      <c r="I169" s="13">
        <v>32345475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87">
        <v>0</v>
      </c>
      <c r="AA169" s="87">
        <v>0</v>
      </c>
    </row>
    <row r="170" spans="1:27" x14ac:dyDescent="0.25">
      <c r="A170" s="4" t="s">
        <v>157</v>
      </c>
      <c r="B170" s="13">
        <v>575163</v>
      </c>
      <c r="C170" s="13">
        <v>145574962.38</v>
      </c>
      <c r="D170" s="13">
        <v>546720</v>
      </c>
      <c r="E170" s="13">
        <v>170352657.74000001</v>
      </c>
      <c r="F170" s="13">
        <v>582500</v>
      </c>
      <c r="G170" s="13">
        <v>166516579.44999999</v>
      </c>
      <c r="H170" s="13">
        <v>631687</v>
      </c>
      <c r="I170" s="13">
        <v>191126724.47999999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87">
        <v>0</v>
      </c>
      <c r="AA170" s="87">
        <v>0</v>
      </c>
    </row>
    <row r="171" spans="1:27" x14ac:dyDescent="0.25">
      <c r="A171" s="4" t="s">
        <v>158</v>
      </c>
      <c r="B171" s="13">
        <v>76884</v>
      </c>
      <c r="C171" s="13">
        <v>34230013.700000003</v>
      </c>
      <c r="D171" s="13">
        <v>81179</v>
      </c>
      <c r="E171" s="13">
        <v>44200007.600000001</v>
      </c>
      <c r="F171" s="13">
        <v>82630</v>
      </c>
      <c r="G171" s="13">
        <v>39683387.100000001</v>
      </c>
      <c r="H171" s="13">
        <v>93449</v>
      </c>
      <c r="I171" s="13">
        <v>42501218.25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87">
        <v>0</v>
      </c>
      <c r="AA171" s="87">
        <v>0</v>
      </c>
    </row>
    <row r="172" spans="1:27" x14ac:dyDescent="0.25">
      <c r="A172" s="4" t="s">
        <v>159</v>
      </c>
      <c r="B172" s="13">
        <v>127843</v>
      </c>
      <c r="C172" s="13">
        <v>31518676.380000003</v>
      </c>
      <c r="D172" s="13">
        <v>115403</v>
      </c>
      <c r="E172" s="13">
        <v>34588767.640000001</v>
      </c>
      <c r="F172" s="13">
        <v>125644</v>
      </c>
      <c r="G172" s="13">
        <v>38512078.399999999</v>
      </c>
      <c r="H172" s="13">
        <v>128291</v>
      </c>
      <c r="I172" s="13">
        <v>43522447.700000003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87">
        <v>0</v>
      </c>
      <c r="AA172" s="87">
        <v>0</v>
      </c>
    </row>
    <row r="173" spans="1:27" x14ac:dyDescent="0.25">
      <c r="A173" s="4" t="s">
        <v>160</v>
      </c>
      <c r="B173" s="13">
        <v>201629</v>
      </c>
      <c r="C173" s="13">
        <v>43672522</v>
      </c>
      <c r="D173" s="13">
        <v>186397</v>
      </c>
      <c r="E173" s="13">
        <v>42577370</v>
      </c>
      <c r="F173" s="13">
        <v>198096</v>
      </c>
      <c r="G173" s="13">
        <v>38882688</v>
      </c>
      <c r="H173" s="13">
        <v>197473</v>
      </c>
      <c r="I173" s="13">
        <v>38803210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87">
        <v>0</v>
      </c>
      <c r="AA173" s="87">
        <v>0</v>
      </c>
    </row>
    <row r="174" spans="1:27" x14ac:dyDescent="0.25">
      <c r="A174" s="4" t="s">
        <v>161</v>
      </c>
      <c r="B174" s="13">
        <v>213364</v>
      </c>
      <c r="C174" s="13">
        <v>47008506.100000001</v>
      </c>
      <c r="D174" s="13">
        <v>209644</v>
      </c>
      <c r="E174" s="13">
        <v>57771967</v>
      </c>
      <c r="F174" s="13">
        <v>251404</v>
      </c>
      <c r="G174" s="13">
        <v>60370441.5</v>
      </c>
      <c r="H174" s="13">
        <v>252272</v>
      </c>
      <c r="I174" s="13">
        <v>59727892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87">
        <v>0</v>
      </c>
      <c r="AA174" s="87">
        <v>0</v>
      </c>
    </row>
    <row r="175" spans="1:27" x14ac:dyDescent="0.25">
      <c r="A175" s="4" t="s">
        <v>162</v>
      </c>
      <c r="B175" s="13">
        <v>145774</v>
      </c>
      <c r="C175" s="13">
        <v>27565352.539999999</v>
      </c>
      <c r="D175" s="13">
        <v>140682</v>
      </c>
      <c r="E175" s="13">
        <v>30127853.780000001</v>
      </c>
      <c r="F175" s="13">
        <v>146886</v>
      </c>
      <c r="G175" s="13">
        <v>34298893.890000001</v>
      </c>
      <c r="H175" s="13">
        <v>167618</v>
      </c>
      <c r="I175" s="13">
        <v>43420586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87">
        <v>0</v>
      </c>
      <c r="AA175" s="87">
        <v>0</v>
      </c>
    </row>
    <row r="176" spans="1:27" x14ac:dyDescent="0.25">
      <c r="A176" s="4" t="s">
        <v>163</v>
      </c>
      <c r="B176" s="13">
        <v>499007</v>
      </c>
      <c r="C176" s="13">
        <v>108509845.70999999</v>
      </c>
      <c r="D176" s="13">
        <v>500691</v>
      </c>
      <c r="E176" s="13">
        <v>110386192</v>
      </c>
      <c r="F176" s="13">
        <v>501476</v>
      </c>
      <c r="G176" s="13">
        <v>110233600</v>
      </c>
      <c r="H176" s="13">
        <v>492101</v>
      </c>
      <c r="I176" s="13">
        <v>117127314.77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87">
        <v>0</v>
      </c>
      <c r="AA176" s="87">
        <v>0</v>
      </c>
    </row>
    <row r="177" spans="1:27" x14ac:dyDescent="0.25">
      <c r="A177" s="4" t="s">
        <v>164</v>
      </c>
      <c r="B177" s="13">
        <v>234961</v>
      </c>
      <c r="C177" s="13">
        <v>52693165.280000001</v>
      </c>
      <c r="D177" s="13">
        <v>225925</v>
      </c>
      <c r="E177" s="13">
        <v>62441552.570000008</v>
      </c>
      <c r="F177" s="13">
        <v>263202</v>
      </c>
      <c r="G177" s="13">
        <v>75966784.870000005</v>
      </c>
      <c r="H177" s="13">
        <v>249717</v>
      </c>
      <c r="I177" s="13">
        <v>70935218.150000006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87">
        <v>0</v>
      </c>
      <c r="AA177" s="87">
        <v>0</v>
      </c>
    </row>
    <row r="178" spans="1:27" x14ac:dyDescent="0.25"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87">
        <v>0</v>
      </c>
      <c r="AA178" s="87">
        <v>0</v>
      </c>
    </row>
    <row r="179" spans="1:27" x14ac:dyDescent="0.25">
      <c r="A179" s="6" t="s">
        <v>165</v>
      </c>
      <c r="B179" s="50">
        <v>171049002</v>
      </c>
      <c r="C179" s="17">
        <v>105201437794.19</v>
      </c>
      <c r="D179" s="18">
        <v>174265581</v>
      </c>
      <c r="E179" s="18">
        <v>115412991098.28</v>
      </c>
      <c r="F179" s="18">
        <v>191792970</v>
      </c>
      <c r="G179" s="17">
        <v>129180807916.58002</v>
      </c>
      <c r="H179" s="18">
        <v>203951177</v>
      </c>
      <c r="I179" s="17">
        <v>136224226466.89999</v>
      </c>
      <c r="J179" s="18">
        <v>0</v>
      </c>
      <c r="K179" s="17">
        <v>0</v>
      </c>
      <c r="L179" s="18">
        <v>0</v>
      </c>
      <c r="M179" s="17">
        <v>0</v>
      </c>
      <c r="N179" s="18">
        <v>0</v>
      </c>
      <c r="O179" s="18">
        <v>0</v>
      </c>
      <c r="P179" s="23">
        <v>0</v>
      </c>
      <c r="Q179" s="17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41">
        <v>66577442</v>
      </c>
      <c r="AA179" s="17">
        <v>0</v>
      </c>
    </row>
    <row r="180" spans="1:27" x14ac:dyDescent="0.25"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</row>
    <row r="181" spans="1:27" x14ac:dyDescent="0.25">
      <c r="B181" s="43"/>
      <c r="C181" s="43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48"/>
      <c r="S181" s="48"/>
      <c r="T181" s="61"/>
      <c r="U181" s="61"/>
      <c r="V181" s="61"/>
      <c r="W181" s="61"/>
      <c r="X181" s="61"/>
      <c r="Y181" s="61"/>
    </row>
    <row r="185" spans="1:27" ht="15.75" x14ac:dyDescent="0.25">
      <c r="A185" s="10"/>
      <c r="B185" s="21"/>
      <c r="C185" s="21"/>
      <c r="E185" s="43"/>
    </row>
    <row r="186" spans="1:27" ht="15.75" x14ac:dyDescent="0.25">
      <c r="A186" s="10"/>
      <c r="B186" s="21"/>
      <c r="C186" s="21"/>
      <c r="E186" s="43"/>
    </row>
    <row r="187" spans="1:27" ht="15.75" x14ac:dyDescent="0.25">
      <c r="A187" s="10"/>
      <c r="B187" s="21"/>
      <c r="C187" s="21"/>
      <c r="E187" s="43"/>
    </row>
    <row r="188" spans="1:27" ht="15.75" x14ac:dyDescent="0.25">
      <c r="A188" s="10"/>
      <c r="B188" s="21"/>
      <c r="C188" s="21"/>
      <c r="E188" s="43"/>
    </row>
    <row r="189" spans="1:27" ht="15.75" x14ac:dyDescent="0.25">
      <c r="A189" s="10"/>
      <c r="B189" s="21"/>
      <c r="C189" s="21"/>
      <c r="E189" s="43"/>
    </row>
    <row r="190" spans="1:27" ht="15.75" x14ac:dyDescent="0.25">
      <c r="A190" s="10"/>
      <c r="B190" s="21"/>
      <c r="C190" s="21"/>
    </row>
    <row r="191" spans="1:27" ht="15.75" x14ac:dyDescent="0.25">
      <c r="A191" s="10"/>
      <c r="B191" s="21"/>
      <c r="C191" s="21"/>
    </row>
    <row r="192" spans="1:27" ht="15.75" x14ac:dyDescent="0.25">
      <c r="A192" s="10"/>
      <c r="B192" s="21"/>
      <c r="C192" s="21"/>
    </row>
    <row r="193" spans="1:3" ht="15.75" x14ac:dyDescent="0.25">
      <c r="A193" s="10"/>
      <c r="B193" s="21"/>
      <c r="C193" s="21"/>
    </row>
    <row r="194" spans="1:3" ht="15.75" x14ac:dyDescent="0.25">
      <c r="A194" s="10"/>
      <c r="B194" s="21"/>
      <c r="C194" s="21"/>
    </row>
    <row r="195" spans="1:3" ht="15.75" x14ac:dyDescent="0.25">
      <c r="A195" s="10"/>
      <c r="B195" s="21"/>
      <c r="C195" s="21"/>
    </row>
    <row r="196" spans="1:3" ht="15.75" x14ac:dyDescent="0.25">
      <c r="A196" s="10"/>
      <c r="B196" s="21"/>
      <c r="C196" s="21"/>
    </row>
    <row r="197" spans="1:3" ht="15.75" x14ac:dyDescent="0.25">
      <c r="B197" s="10"/>
      <c r="C197" s="10"/>
    </row>
    <row r="300" spans="1:1" x14ac:dyDescent="0.25">
      <c r="A300" t="s">
        <v>213</v>
      </c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05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I10" sqref="AI10"/>
    </sheetView>
  </sheetViews>
  <sheetFormatPr defaultRowHeight="17.25" x14ac:dyDescent="0.3"/>
  <cols>
    <col min="1" max="1" width="58.28515625" style="24" customWidth="1"/>
    <col min="2" max="2" width="14.5703125" customWidth="1"/>
    <col min="3" max="3" width="22.7109375" customWidth="1"/>
    <col min="4" max="4" width="17.42578125" bestFit="1" customWidth="1"/>
    <col min="5" max="5" width="20.5703125" customWidth="1"/>
    <col min="6" max="6" width="16.42578125" customWidth="1"/>
    <col min="7" max="7" width="23.7109375" customWidth="1"/>
    <col min="8" max="8" width="17.28515625" style="42" customWidth="1"/>
    <col min="9" max="9" width="18.7109375" style="42" bestFit="1" customWidth="1"/>
    <col min="10" max="10" width="16.85546875" hidden="1" customWidth="1"/>
    <col min="11" max="11" width="18.85546875" hidden="1" customWidth="1"/>
    <col min="12" max="12" width="15.7109375" hidden="1" customWidth="1"/>
    <col min="13" max="13" width="21.140625" hidden="1" customWidth="1"/>
    <col min="14" max="14" width="18.28515625" hidden="1" customWidth="1"/>
    <col min="15" max="15" width="21.85546875" hidden="1" customWidth="1"/>
    <col min="16" max="16" width="15.7109375" style="44" hidden="1" customWidth="1"/>
    <col min="17" max="17" width="21.42578125" style="42" hidden="1" customWidth="1"/>
    <col min="18" max="18" width="15.85546875" hidden="1" customWidth="1"/>
    <col min="19" max="19" width="19.85546875" hidden="1" customWidth="1"/>
    <col min="20" max="20" width="18.5703125" hidden="1" customWidth="1"/>
    <col min="21" max="21" width="20.140625" hidden="1" customWidth="1"/>
    <col min="22" max="22" width="18.140625" hidden="1" customWidth="1"/>
    <col min="23" max="23" width="18.85546875" hidden="1" customWidth="1"/>
    <col min="24" max="24" width="17.85546875" hidden="1" customWidth="1"/>
    <col min="25" max="25" width="20.85546875" hidden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203</v>
      </c>
      <c r="H1" s="30"/>
      <c r="I1" s="30"/>
      <c r="P1" s="31"/>
      <c r="Q1" s="30"/>
      <c r="Z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07" t="s">
        <v>166</v>
      </c>
      <c r="C2" s="108"/>
      <c r="D2" s="109" t="s">
        <v>167</v>
      </c>
      <c r="E2" s="110"/>
      <c r="F2" s="107" t="s">
        <v>168</v>
      </c>
      <c r="G2" s="108"/>
      <c r="H2" s="109" t="s">
        <v>185</v>
      </c>
      <c r="I2" s="110"/>
      <c r="J2" s="107" t="s">
        <v>186</v>
      </c>
      <c r="K2" s="108"/>
      <c r="L2" s="109" t="s">
        <v>187</v>
      </c>
      <c r="M2" s="110"/>
      <c r="N2" s="107" t="s">
        <v>188</v>
      </c>
      <c r="O2" s="108"/>
      <c r="P2" s="105" t="s">
        <v>172</v>
      </c>
      <c r="Q2" s="106"/>
      <c r="R2" s="107" t="s">
        <v>190</v>
      </c>
      <c r="S2" s="108"/>
      <c r="T2" s="105" t="s">
        <v>191</v>
      </c>
      <c r="U2" s="106"/>
      <c r="V2" s="105" t="s">
        <v>192</v>
      </c>
      <c r="W2" s="106"/>
      <c r="X2" s="105" t="s">
        <v>193</v>
      </c>
      <c r="Y2" s="106"/>
      <c r="Z2" s="105" t="s">
        <v>165</v>
      </c>
      <c r="AA2" s="106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 t="s">
        <v>199</v>
      </c>
      <c r="AA3" s="36" t="s">
        <v>200</v>
      </c>
      <c r="AD3" s="34"/>
      <c r="AE3" s="34"/>
      <c r="AF3" s="34"/>
    </row>
    <row r="4" spans="1:32" x14ac:dyDescent="0.3">
      <c r="A4" s="3" t="s">
        <v>1</v>
      </c>
      <c r="B4" s="51">
        <v>9834417</v>
      </c>
      <c r="C4" s="50">
        <v>1714586369.8399999</v>
      </c>
      <c r="D4" s="18">
        <v>10154955</v>
      </c>
      <c r="E4" s="18">
        <v>1751529428.3800006</v>
      </c>
      <c r="F4" s="51">
        <v>10917524</v>
      </c>
      <c r="G4" s="50">
        <v>1829039297.0599999</v>
      </c>
      <c r="H4" s="18">
        <v>10882435</v>
      </c>
      <c r="I4" s="18">
        <v>1799361879.8800004</v>
      </c>
      <c r="J4" s="51">
        <v>0</v>
      </c>
      <c r="K4" s="50">
        <v>0</v>
      </c>
      <c r="L4" s="18">
        <v>0</v>
      </c>
      <c r="M4" s="18">
        <v>0</v>
      </c>
      <c r="N4" s="51">
        <v>0</v>
      </c>
      <c r="O4" s="50">
        <v>0</v>
      </c>
      <c r="P4" s="18">
        <v>0</v>
      </c>
      <c r="Q4" s="18">
        <v>0</v>
      </c>
      <c r="R4" s="51">
        <v>0</v>
      </c>
      <c r="S4" s="50">
        <v>0</v>
      </c>
      <c r="T4" s="18">
        <v>0</v>
      </c>
      <c r="U4" s="18">
        <v>0</v>
      </c>
      <c r="V4" s="51">
        <v>0</v>
      </c>
      <c r="W4" s="50">
        <v>0</v>
      </c>
      <c r="X4" s="18">
        <v>0</v>
      </c>
      <c r="Y4" s="18">
        <v>0</v>
      </c>
      <c r="Z4" s="18">
        <v>0</v>
      </c>
      <c r="AA4" s="17">
        <v>0</v>
      </c>
      <c r="AD4" s="34"/>
      <c r="AE4" s="34"/>
      <c r="AF4" s="34"/>
    </row>
    <row r="5" spans="1:32" x14ac:dyDescent="0.3">
      <c r="A5" s="4" t="s">
        <v>2</v>
      </c>
      <c r="B5" s="13">
        <v>4625265</v>
      </c>
      <c r="C5" s="13">
        <v>778442053.79999995</v>
      </c>
      <c r="D5" s="13">
        <v>4734211</v>
      </c>
      <c r="E5" s="13">
        <v>796337734.57000005</v>
      </c>
      <c r="F5" s="13">
        <v>5017996</v>
      </c>
      <c r="G5" s="13">
        <v>823952290.37</v>
      </c>
      <c r="H5" s="13">
        <v>4993972</v>
      </c>
      <c r="I5" s="13">
        <v>819520800.81000006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8">
        <v>0</v>
      </c>
      <c r="AA5" s="17">
        <v>0</v>
      </c>
      <c r="AC5" s="34"/>
      <c r="AD5" s="34"/>
      <c r="AE5" s="34"/>
      <c r="AF5" s="34"/>
    </row>
    <row r="6" spans="1:32" x14ac:dyDescent="0.3">
      <c r="A6" s="4" t="s">
        <v>3</v>
      </c>
      <c r="B6" s="13">
        <v>3133582</v>
      </c>
      <c r="C6" s="13">
        <v>566404329.77999997</v>
      </c>
      <c r="D6" s="13">
        <v>3263439</v>
      </c>
      <c r="E6" s="13">
        <v>578159044.82999992</v>
      </c>
      <c r="F6" s="13">
        <v>3587469</v>
      </c>
      <c r="G6" s="13">
        <v>618868218.18000007</v>
      </c>
      <c r="H6" s="13">
        <v>3574232</v>
      </c>
      <c r="I6" s="13">
        <v>608351635.83999991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8">
        <v>0</v>
      </c>
      <c r="AA6" s="17">
        <v>0</v>
      </c>
      <c r="AC6" s="34"/>
      <c r="AD6" s="34"/>
      <c r="AE6" s="34"/>
      <c r="AF6" s="34"/>
    </row>
    <row r="7" spans="1:32" x14ac:dyDescent="0.3">
      <c r="A7" s="4" t="s">
        <v>4</v>
      </c>
      <c r="B7" s="13">
        <v>711060</v>
      </c>
      <c r="C7" s="13">
        <v>154497164.00999999</v>
      </c>
      <c r="D7" s="13">
        <v>731905</v>
      </c>
      <c r="E7" s="13">
        <v>159675150.94999999</v>
      </c>
      <c r="F7" s="13">
        <v>804213</v>
      </c>
      <c r="G7" s="13">
        <v>175987418.13999999</v>
      </c>
      <c r="H7" s="13">
        <v>799836</v>
      </c>
      <c r="I7" s="13">
        <v>165907067.66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8">
        <v>0</v>
      </c>
      <c r="AA7" s="17">
        <v>0</v>
      </c>
      <c r="AC7" s="34"/>
      <c r="AD7" s="34"/>
      <c r="AE7" s="34"/>
      <c r="AF7" s="34"/>
    </row>
    <row r="8" spans="1:32" x14ac:dyDescent="0.3">
      <c r="A8" s="4" t="s">
        <v>5</v>
      </c>
      <c r="B8" s="13">
        <v>52654</v>
      </c>
      <c r="C8" s="13">
        <v>8819431.2899999991</v>
      </c>
      <c r="D8" s="13">
        <v>63085</v>
      </c>
      <c r="E8" s="13">
        <v>9524825.1400000006</v>
      </c>
      <c r="F8" s="13">
        <v>68108</v>
      </c>
      <c r="G8" s="13">
        <v>10572550.15</v>
      </c>
      <c r="H8" s="13">
        <v>67446</v>
      </c>
      <c r="I8" s="13">
        <v>8910994.0899999999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8">
        <v>0</v>
      </c>
      <c r="AA8" s="17">
        <v>0</v>
      </c>
      <c r="AC8" s="34"/>
      <c r="AD8" s="34"/>
      <c r="AE8" s="34"/>
      <c r="AF8" s="34"/>
    </row>
    <row r="9" spans="1:32" x14ac:dyDescent="0.3">
      <c r="A9" s="4" t="s">
        <v>6</v>
      </c>
      <c r="B9" s="13">
        <v>280525</v>
      </c>
      <c r="C9" s="13">
        <v>46647316.82</v>
      </c>
      <c r="D9" s="13">
        <v>294985</v>
      </c>
      <c r="E9" s="13">
        <v>47947570.649999999</v>
      </c>
      <c r="F9" s="13">
        <v>312373</v>
      </c>
      <c r="G9" s="13">
        <v>50310858.829999998</v>
      </c>
      <c r="H9" s="13">
        <v>309640</v>
      </c>
      <c r="I9" s="13">
        <v>48953285.950000003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8">
        <v>0</v>
      </c>
      <c r="AA9" s="17">
        <v>0</v>
      </c>
      <c r="AC9" s="34"/>
      <c r="AD9" s="34"/>
      <c r="AE9" s="34"/>
      <c r="AF9" s="34"/>
    </row>
    <row r="10" spans="1:32" x14ac:dyDescent="0.3">
      <c r="A10" s="4" t="s">
        <v>7</v>
      </c>
      <c r="B10" s="13">
        <v>692947</v>
      </c>
      <c r="C10" s="13">
        <v>105035527.44999999</v>
      </c>
      <c r="D10" s="13">
        <v>710697</v>
      </c>
      <c r="E10" s="13">
        <v>103974123.05</v>
      </c>
      <c r="F10" s="13">
        <v>749466</v>
      </c>
      <c r="G10" s="13">
        <v>96897931.829999998</v>
      </c>
      <c r="H10" s="13">
        <v>762130</v>
      </c>
      <c r="I10" s="13">
        <v>97599987.620000005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8">
        <v>0</v>
      </c>
      <c r="AA10" s="17">
        <v>0</v>
      </c>
      <c r="AC10" s="34"/>
      <c r="AD10" s="34"/>
      <c r="AE10" s="34"/>
      <c r="AF10" s="34"/>
    </row>
    <row r="11" spans="1:32" x14ac:dyDescent="0.3">
      <c r="A11" s="4" t="s">
        <v>8</v>
      </c>
      <c r="B11" s="13">
        <v>91131</v>
      </c>
      <c r="C11" s="13">
        <v>18524958.960000001</v>
      </c>
      <c r="D11" s="13">
        <v>92680</v>
      </c>
      <c r="E11" s="13">
        <v>16401668.4</v>
      </c>
      <c r="F11" s="13">
        <v>98659</v>
      </c>
      <c r="G11" s="13">
        <v>15335916.449999999</v>
      </c>
      <c r="H11" s="13">
        <v>99679</v>
      </c>
      <c r="I11" s="13">
        <v>15616358.17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8">
        <v>0</v>
      </c>
      <c r="AA11" s="17">
        <v>0</v>
      </c>
      <c r="AC11" s="34"/>
      <c r="AD11" s="34"/>
      <c r="AE11" s="34"/>
      <c r="AF11" s="34"/>
    </row>
    <row r="12" spans="1:32" x14ac:dyDescent="0.3">
      <c r="A12" s="4" t="s">
        <v>9</v>
      </c>
      <c r="B12" s="13">
        <v>52212</v>
      </c>
      <c r="C12" s="13">
        <v>8250337.7300000004</v>
      </c>
      <c r="D12" s="13">
        <v>53252</v>
      </c>
      <c r="E12" s="13">
        <v>8183968.8799999999</v>
      </c>
      <c r="F12" s="13">
        <v>55371</v>
      </c>
      <c r="G12" s="13">
        <v>7215357.8700000001</v>
      </c>
      <c r="H12" s="13">
        <v>54668</v>
      </c>
      <c r="I12" s="13">
        <v>7018571.5800000001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8">
        <v>0</v>
      </c>
      <c r="AA12" s="17">
        <v>0</v>
      </c>
      <c r="AC12" s="34"/>
      <c r="AD12" s="34"/>
      <c r="AE12" s="34"/>
      <c r="AF12" s="34"/>
    </row>
    <row r="13" spans="1:32" x14ac:dyDescent="0.3">
      <c r="A13" s="4" t="s">
        <v>10</v>
      </c>
      <c r="B13" s="13">
        <v>195041</v>
      </c>
      <c r="C13" s="13">
        <v>27965250</v>
      </c>
      <c r="D13" s="13">
        <v>210701</v>
      </c>
      <c r="E13" s="13">
        <v>31325341.91</v>
      </c>
      <c r="F13" s="13">
        <v>223869</v>
      </c>
      <c r="G13" s="13">
        <v>29898755.239999998</v>
      </c>
      <c r="H13" s="13">
        <v>220832</v>
      </c>
      <c r="I13" s="13">
        <v>27483178.16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8">
        <v>0</v>
      </c>
      <c r="AA13" s="17">
        <v>0</v>
      </c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8">
        <v>0</v>
      </c>
      <c r="AA14" s="17">
        <v>0</v>
      </c>
      <c r="AC14" s="34"/>
      <c r="AD14" s="34"/>
      <c r="AE14" s="34"/>
      <c r="AF14" s="34"/>
    </row>
    <row r="15" spans="1:32" x14ac:dyDescent="0.3">
      <c r="A15" s="6" t="s">
        <v>11</v>
      </c>
      <c r="B15" s="3">
        <v>1518833</v>
      </c>
      <c r="C15" s="17">
        <v>222293707.53</v>
      </c>
      <c r="D15" s="22">
        <v>1557338</v>
      </c>
      <c r="E15" s="22">
        <v>212570477.56</v>
      </c>
      <c r="F15" s="22">
        <v>1683567</v>
      </c>
      <c r="G15" s="22">
        <v>224581219.68000001</v>
      </c>
      <c r="H15" s="22">
        <v>1721574</v>
      </c>
      <c r="I15" s="22">
        <v>227831974.13000003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18">
        <v>0</v>
      </c>
      <c r="AA15" s="17">
        <v>0</v>
      </c>
      <c r="AC15" s="34"/>
      <c r="AD15" s="34"/>
      <c r="AE15" s="34"/>
      <c r="AF15" s="34"/>
    </row>
    <row r="16" spans="1:32" x14ac:dyDescent="0.3">
      <c r="A16" s="4" t="s">
        <v>12</v>
      </c>
      <c r="B16" s="13">
        <v>335935</v>
      </c>
      <c r="C16" s="13">
        <v>47590614.640000001</v>
      </c>
      <c r="D16" s="13">
        <v>326023</v>
      </c>
      <c r="E16" s="13">
        <v>45441128.269999996</v>
      </c>
      <c r="F16" s="13">
        <v>358970</v>
      </c>
      <c r="G16" s="13">
        <v>47699338.390000001</v>
      </c>
      <c r="H16" s="13">
        <v>359111</v>
      </c>
      <c r="I16" s="13">
        <v>48802986.82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8">
        <v>0</v>
      </c>
      <c r="AA16" s="17">
        <v>0</v>
      </c>
      <c r="AC16" s="34"/>
      <c r="AD16" s="34"/>
      <c r="AE16" s="34"/>
      <c r="AF16" s="34"/>
    </row>
    <row r="17" spans="1:32" x14ac:dyDescent="0.3">
      <c r="A17" s="4" t="s">
        <v>13</v>
      </c>
      <c r="B17" s="13">
        <v>279088</v>
      </c>
      <c r="C17" s="13">
        <v>54089894.759999998</v>
      </c>
      <c r="D17" s="13">
        <v>276671</v>
      </c>
      <c r="E17" s="13">
        <v>48291158.840000004</v>
      </c>
      <c r="F17" s="13">
        <v>285661</v>
      </c>
      <c r="G17" s="13">
        <v>50309990</v>
      </c>
      <c r="H17" s="13">
        <v>280785</v>
      </c>
      <c r="I17" s="13">
        <v>49203668.109999999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8">
        <v>0</v>
      </c>
      <c r="AA17" s="17">
        <v>0</v>
      </c>
      <c r="AC17" s="34"/>
      <c r="AD17" s="34"/>
      <c r="AE17" s="34"/>
      <c r="AF17" s="34"/>
    </row>
    <row r="18" spans="1:32" x14ac:dyDescent="0.3">
      <c r="A18" s="4" t="s">
        <v>14</v>
      </c>
      <c r="B18" s="13">
        <v>192866</v>
      </c>
      <c r="C18" s="13">
        <v>29943302.669999998</v>
      </c>
      <c r="D18" s="13">
        <v>201239</v>
      </c>
      <c r="E18" s="13">
        <v>28245128.07</v>
      </c>
      <c r="F18" s="13">
        <v>203273</v>
      </c>
      <c r="G18" s="13">
        <v>28990036.990000002</v>
      </c>
      <c r="H18" s="13">
        <v>208384</v>
      </c>
      <c r="I18" s="13">
        <v>28066335.489999998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8">
        <v>0</v>
      </c>
      <c r="AA18" s="17">
        <v>0</v>
      </c>
      <c r="AC18" s="34"/>
      <c r="AD18" s="34"/>
      <c r="AE18" s="34"/>
      <c r="AF18" s="34"/>
    </row>
    <row r="19" spans="1:32" x14ac:dyDescent="0.3">
      <c r="A19" s="4" t="s">
        <v>15</v>
      </c>
      <c r="B19" s="13">
        <v>16272</v>
      </c>
      <c r="C19" s="13">
        <v>1164234.6299999999</v>
      </c>
      <c r="D19" s="13">
        <v>17427</v>
      </c>
      <c r="E19" s="13">
        <v>1229843.96</v>
      </c>
      <c r="F19" s="13">
        <v>18830</v>
      </c>
      <c r="G19" s="13">
        <v>1294563.96</v>
      </c>
      <c r="H19" s="13">
        <v>19051</v>
      </c>
      <c r="I19" s="13">
        <v>1401619.45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8">
        <v>0</v>
      </c>
      <c r="AA19" s="17">
        <v>0</v>
      </c>
      <c r="AC19" s="34"/>
      <c r="AD19" s="34"/>
      <c r="AE19" s="34"/>
      <c r="AF19" s="34"/>
    </row>
    <row r="20" spans="1:32" x14ac:dyDescent="0.3">
      <c r="A20" s="4" t="s">
        <v>16</v>
      </c>
      <c r="B20" s="13">
        <v>15490</v>
      </c>
      <c r="C20" s="13">
        <v>1206400.54</v>
      </c>
      <c r="D20" s="13">
        <v>20652</v>
      </c>
      <c r="E20" s="13">
        <v>1564512.29</v>
      </c>
      <c r="F20" s="13">
        <v>24004</v>
      </c>
      <c r="G20" s="13">
        <v>1848595.5899999999</v>
      </c>
      <c r="H20" s="13">
        <v>23327</v>
      </c>
      <c r="I20" s="13">
        <v>1659544.1600000001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8">
        <v>0</v>
      </c>
      <c r="AA20" s="17">
        <v>0</v>
      </c>
      <c r="AC20" s="34"/>
      <c r="AD20" s="34"/>
      <c r="AE20" s="34"/>
      <c r="AF20" s="34"/>
    </row>
    <row r="21" spans="1:32" x14ac:dyDescent="0.3">
      <c r="A21" s="4" t="s">
        <v>17</v>
      </c>
      <c r="B21" s="13">
        <v>171909</v>
      </c>
      <c r="C21" s="13">
        <v>24239402.809999999</v>
      </c>
      <c r="D21" s="13">
        <v>204914</v>
      </c>
      <c r="E21" s="13">
        <v>27211426.489999998</v>
      </c>
      <c r="F21" s="13">
        <v>248864</v>
      </c>
      <c r="G21" s="13">
        <v>32262701.670000002</v>
      </c>
      <c r="H21" s="13">
        <v>259730</v>
      </c>
      <c r="I21" s="13">
        <v>32832977.460000001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8">
        <v>0</v>
      </c>
      <c r="AA21" s="17">
        <v>0</v>
      </c>
      <c r="AC21" s="34"/>
      <c r="AD21" s="34"/>
      <c r="AE21" s="34"/>
      <c r="AF21" s="34"/>
    </row>
    <row r="22" spans="1:32" x14ac:dyDescent="0.3">
      <c r="A22" s="4" t="s">
        <v>18</v>
      </c>
      <c r="B22" s="13">
        <v>37390</v>
      </c>
      <c r="C22" s="13">
        <v>2926492.37</v>
      </c>
      <c r="D22" s="13">
        <v>43321</v>
      </c>
      <c r="E22" s="13">
        <v>3579299.17</v>
      </c>
      <c r="F22" s="13">
        <v>49489</v>
      </c>
      <c r="G22" s="13">
        <v>4438936.82</v>
      </c>
      <c r="H22" s="13">
        <v>57221</v>
      </c>
      <c r="I22" s="13">
        <v>5092407.04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8">
        <v>0</v>
      </c>
      <c r="AA22" s="17">
        <v>0</v>
      </c>
      <c r="AC22" s="34"/>
      <c r="AD22" s="34"/>
      <c r="AE22" s="34"/>
      <c r="AF22" s="34"/>
    </row>
    <row r="23" spans="1:32" x14ac:dyDescent="0.3">
      <c r="A23" s="4" t="s">
        <v>19</v>
      </c>
      <c r="B23" s="13">
        <v>16006</v>
      </c>
      <c r="C23" s="13">
        <v>914772.32</v>
      </c>
      <c r="D23" s="13">
        <v>15983</v>
      </c>
      <c r="E23" s="13">
        <v>959403.08000000007</v>
      </c>
      <c r="F23" s="13">
        <v>19163</v>
      </c>
      <c r="G23" s="13">
        <v>1372946.2999999998</v>
      </c>
      <c r="H23" s="13">
        <v>22014</v>
      </c>
      <c r="I23" s="13">
        <v>1786214.99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8">
        <v>0</v>
      </c>
      <c r="AA23" s="17">
        <v>0</v>
      </c>
      <c r="AC23" s="34"/>
      <c r="AD23" s="34"/>
      <c r="AE23" s="34"/>
      <c r="AF23" s="34"/>
    </row>
    <row r="24" spans="1:32" x14ac:dyDescent="0.3">
      <c r="A24" s="4" t="s">
        <v>20</v>
      </c>
      <c r="B24" s="13">
        <v>137321</v>
      </c>
      <c r="C24" s="13">
        <v>14594035.59</v>
      </c>
      <c r="D24" s="13">
        <v>135424</v>
      </c>
      <c r="E24" s="13">
        <v>13186228.870000001</v>
      </c>
      <c r="F24" s="13">
        <v>133828</v>
      </c>
      <c r="G24" s="13">
        <v>13317226.82</v>
      </c>
      <c r="H24" s="13">
        <v>137834</v>
      </c>
      <c r="I24" s="13">
        <v>14013300.619999999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8">
        <v>0</v>
      </c>
      <c r="AA24" s="17">
        <v>0</v>
      </c>
      <c r="AC24" s="34"/>
      <c r="AD24" s="34"/>
      <c r="AE24" s="34"/>
      <c r="AF24" s="34"/>
    </row>
    <row r="25" spans="1:32" x14ac:dyDescent="0.3">
      <c r="A25" s="4" t="s">
        <v>21</v>
      </c>
      <c r="B25" s="13">
        <v>10695</v>
      </c>
      <c r="C25" s="13">
        <v>738127.09</v>
      </c>
      <c r="D25" s="13">
        <v>9043</v>
      </c>
      <c r="E25" s="13">
        <v>562068.53</v>
      </c>
      <c r="F25" s="13">
        <v>14444</v>
      </c>
      <c r="G25" s="13">
        <v>1006433.46</v>
      </c>
      <c r="H25" s="13">
        <v>15274</v>
      </c>
      <c r="I25" s="13">
        <v>989225.88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8">
        <v>0</v>
      </c>
      <c r="AA25" s="17">
        <v>0</v>
      </c>
      <c r="AC25" s="34"/>
      <c r="AD25" s="34"/>
      <c r="AE25" s="34"/>
      <c r="AF25" s="34"/>
    </row>
    <row r="26" spans="1:32" x14ac:dyDescent="0.3">
      <c r="A26" s="4" t="s">
        <v>22</v>
      </c>
      <c r="B26" s="13">
        <v>12264</v>
      </c>
      <c r="C26" s="13">
        <v>1220829.5899999999</v>
      </c>
      <c r="D26" s="13">
        <v>12162</v>
      </c>
      <c r="E26" s="13">
        <v>952755.12</v>
      </c>
      <c r="F26" s="13">
        <v>16914</v>
      </c>
      <c r="G26" s="13">
        <v>2237056.4299999997</v>
      </c>
      <c r="H26" s="13">
        <v>20211</v>
      </c>
      <c r="I26" s="13">
        <v>2595229.37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8">
        <v>0</v>
      </c>
      <c r="AA26" s="17">
        <v>0</v>
      </c>
      <c r="AC26" s="34"/>
      <c r="AD26" s="34"/>
      <c r="AE26" s="34"/>
      <c r="AF26" s="34"/>
    </row>
    <row r="27" spans="1:32" x14ac:dyDescent="0.3">
      <c r="A27" s="4" t="s">
        <v>23</v>
      </c>
      <c r="B27" s="13">
        <v>161268</v>
      </c>
      <c r="C27" s="13">
        <v>25587806.859999999</v>
      </c>
      <c r="D27" s="13">
        <v>161553</v>
      </c>
      <c r="E27" s="13">
        <v>24001605.879999999</v>
      </c>
      <c r="F27" s="13">
        <v>175553</v>
      </c>
      <c r="G27" s="13">
        <v>23547472.710000001</v>
      </c>
      <c r="H27" s="13">
        <v>182400</v>
      </c>
      <c r="I27" s="13">
        <v>25566595.780000001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8">
        <v>0</v>
      </c>
      <c r="AA27" s="17">
        <v>0</v>
      </c>
      <c r="AC27" s="34"/>
      <c r="AD27" s="34"/>
      <c r="AE27" s="34"/>
      <c r="AF27" s="34"/>
    </row>
    <row r="28" spans="1:32" x14ac:dyDescent="0.3">
      <c r="A28" s="4" t="s">
        <v>24</v>
      </c>
      <c r="B28" s="13">
        <v>24564</v>
      </c>
      <c r="C28" s="13">
        <v>2163423.96</v>
      </c>
      <c r="D28" s="13">
        <v>24740</v>
      </c>
      <c r="E28" s="13">
        <v>2045573.26</v>
      </c>
      <c r="F28" s="13">
        <v>27750</v>
      </c>
      <c r="G28" s="13">
        <v>2006919.26</v>
      </c>
      <c r="H28" s="13">
        <v>28937</v>
      </c>
      <c r="I28" s="13">
        <v>2298753.56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8">
        <v>0</v>
      </c>
      <c r="AA28" s="17">
        <v>0</v>
      </c>
      <c r="AC28" s="34"/>
      <c r="AD28" s="34"/>
      <c r="AE28" s="34"/>
      <c r="AF28" s="34"/>
    </row>
    <row r="29" spans="1:32" x14ac:dyDescent="0.3">
      <c r="A29" s="4" t="s">
        <v>25</v>
      </c>
      <c r="B29" s="13">
        <v>107765</v>
      </c>
      <c r="C29" s="13">
        <v>15914369.699999999</v>
      </c>
      <c r="D29" s="13">
        <v>108186</v>
      </c>
      <c r="E29" s="13">
        <v>15300345.73</v>
      </c>
      <c r="F29" s="13">
        <v>106824</v>
      </c>
      <c r="G29" s="13">
        <v>14249001.280000001</v>
      </c>
      <c r="H29" s="13">
        <v>107295</v>
      </c>
      <c r="I29" s="13">
        <v>13523115.399999999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8">
        <v>0</v>
      </c>
      <c r="AA29" s="17">
        <v>0</v>
      </c>
      <c r="AC29" s="34"/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8">
        <v>0</v>
      </c>
      <c r="AA30" s="17">
        <v>0</v>
      </c>
      <c r="AC30" s="34"/>
      <c r="AD30" s="34"/>
      <c r="AE30" s="34"/>
      <c r="AF30" s="34"/>
    </row>
    <row r="31" spans="1:32" x14ac:dyDescent="0.3">
      <c r="A31" s="6" t="s">
        <v>26</v>
      </c>
      <c r="B31" s="3">
        <v>1417245</v>
      </c>
      <c r="C31" s="17">
        <v>170508456</v>
      </c>
      <c r="D31" s="22">
        <v>1375132</v>
      </c>
      <c r="E31" s="22">
        <v>154228960.94</v>
      </c>
      <c r="F31" s="22">
        <v>1511587</v>
      </c>
      <c r="G31" s="22">
        <v>165209748.41000003</v>
      </c>
      <c r="H31" s="22">
        <v>1508799</v>
      </c>
      <c r="I31" s="22">
        <v>161783759.25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18">
        <v>0</v>
      </c>
      <c r="AA31" s="17">
        <v>0</v>
      </c>
      <c r="AC31" s="34"/>
      <c r="AD31" s="34"/>
      <c r="AE31" s="34"/>
      <c r="AF31" s="34"/>
    </row>
    <row r="32" spans="1:32" x14ac:dyDescent="0.3">
      <c r="A32" s="4" t="s">
        <v>27</v>
      </c>
      <c r="B32" s="13">
        <v>205435</v>
      </c>
      <c r="C32" s="13">
        <v>26873734.399999999</v>
      </c>
      <c r="D32" s="13">
        <v>186563</v>
      </c>
      <c r="E32" s="13">
        <v>23453871.530000001</v>
      </c>
      <c r="F32" s="13">
        <v>220113</v>
      </c>
      <c r="G32" s="13">
        <v>27272470.780000001</v>
      </c>
      <c r="H32" s="13">
        <v>218607</v>
      </c>
      <c r="I32" s="13">
        <v>27558211.82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8">
        <v>0</v>
      </c>
      <c r="AA32" s="17">
        <v>0</v>
      </c>
      <c r="AC32" s="34"/>
      <c r="AD32" s="34"/>
      <c r="AE32" s="34"/>
      <c r="AF32" s="34"/>
    </row>
    <row r="33" spans="1:32" x14ac:dyDescent="0.3">
      <c r="A33" s="4" t="s">
        <v>28</v>
      </c>
      <c r="B33" s="13">
        <v>261349</v>
      </c>
      <c r="C33" s="13">
        <v>31819013.32</v>
      </c>
      <c r="D33" s="13">
        <v>255083</v>
      </c>
      <c r="E33" s="13">
        <v>29110300.390000001</v>
      </c>
      <c r="F33" s="13">
        <v>288069</v>
      </c>
      <c r="G33" s="13">
        <v>33233550.450000003</v>
      </c>
      <c r="H33" s="13">
        <v>286987</v>
      </c>
      <c r="I33" s="13">
        <v>31786083.870000001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8">
        <v>0</v>
      </c>
      <c r="AA33" s="17">
        <v>0</v>
      </c>
      <c r="AC33" s="34"/>
      <c r="AD33" s="34"/>
      <c r="AE33" s="34"/>
      <c r="AF33" s="34"/>
    </row>
    <row r="34" spans="1:32" x14ac:dyDescent="0.3">
      <c r="A34" s="4" t="s">
        <v>29</v>
      </c>
      <c r="B34" s="13">
        <v>22588</v>
      </c>
      <c r="C34" s="13">
        <v>1535175.08</v>
      </c>
      <c r="D34" s="13">
        <v>22487</v>
      </c>
      <c r="E34" s="13">
        <v>1636608.79</v>
      </c>
      <c r="F34" s="13">
        <v>22979</v>
      </c>
      <c r="G34" s="13">
        <v>1536324.8599999999</v>
      </c>
      <c r="H34" s="13">
        <v>23001</v>
      </c>
      <c r="I34" s="13">
        <v>1541454.4300000002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8">
        <v>0</v>
      </c>
      <c r="AA34" s="17">
        <v>0</v>
      </c>
      <c r="AC34" s="34"/>
      <c r="AD34" s="34"/>
      <c r="AE34" s="34"/>
      <c r="AF34" s="34"/>
    </row>
    <row r="35" spans="1:32" x14ac:dyDescent="0.3">
      <c r="A35" s="4" t="s">
        <v>30</v>
      </c>
      <c r="B35" s="13">
        <v>41605</v>
      </c>
      <c r="C35" s="13">
        <v>4307031.76</v>
      </c>
      <c r="D35" s="13">
        <v>42533</v>
      </c>
      <c r="E35" s="13">
        <v>4140092.0700000003</v>
      </c>
      <c r="F35" s="13">
        <v>46265</v>
      </c>
      <c r="G35" s="13">
        <v>5171532.87</v>
      </c>
      <c r="H35" s="13">
        <v>46017</v>
      </c>
      <c r="I35" s="13">
        <v>4899809.74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8">
        <v>0</v>
      </c>
      <c r="AA35" s="17">
        <v>0</v>
      </c>
      <c r="AC35" s="34"/>
      <c r="AD35" s="34"/>
      <c r="AE35" s="34"/>
      <c r="AF35" s="34"/>
    </row>
    <row r="36" spans="1:32" x14ac:dyDescent="0.3">
      <c r="A36" s="4" t="s">
        <v>31</v>
      </c>
      <c r="B36" s="13">
        <v>73465</v>
      </c>
      <c r="C36" s="13">
        <v>7098848.6899999995</v>
      </c>
      <c r="D36" s="13">
        <v>71697</v>
      </c>
      <c r="E36" s="13">
        <v>6130827.1299999999</v>
      </c>
      <c r="F36" s="13">
        <v>74869</v>
      </c>
      <c r="G36" s="13">
        <v>6435606.7699999996</v>
      </c>
      <c r="H36" s="13">
        <v>75250</v>
      </c>
      <c r="I36" s="13">
        <v>6189414.5700000003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8">
        <v>0</v>
      </c>
      <c r="AA36" s="17">
        <v>0</v>
      </c>
      <c r="AC36" s="34"/>
      <c r="AD36" s="34"/>
      <c r="AE36" s="34"/>
      <c r="AF36" s="34"/>
    </row>
    <row r="37" spans="1:32" x14ac:dyDescent="0.3">
      <c r="A37" s="4" t="s">
        <v>32</v>
      </c>
      <c r="B37" s="13">
        <v>87597</v>
      </c>
      <c r="C37" s="13">
        <v>10483019.719999999</v>
      </c>
      <c r="D37" s="13">
        <v>86313</v>
      </c>
      <c r="E37" s="13">
        <v>10122085.82</v>
      </c>
      <c r="F37" s="13">
        <v>90137</v>
      </c>
      <c r="G37" s="13">
        <v>9854919.5</v>
      </c>
      <c r="H37" s="13">
        <v>91295</v>
      </c>
      <c r="I37" s="13">
        <v>10222496.9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8">
        <v>0</v>
      </c>
      <c r="AA37" s="17">
        <v>0</v>
      </c>
      <c r="AC37" s="34"/>
      <c r="AD37" s="34"/>
      <c r="AE37" s="34"/>
      <c r="AF37" s="34"/>
    </row>
    <row r="38" spans="1:32" x14ac:dyDescent="0.3">
      <c r="A38" s="4" t="s">
        <v>33</v>
      </c>
      <c r="B38" s="13">
        <v>74523</v>
      </c>
      <c r="C38" s="13">
        <v>8688672.0700000003</v>
      </c>
      <c r="D38" s="13">
        <v>77225</v>
      </c>
      <c r="E38" s="13">
        <v>8566465.8499999996</v>
      </c>
      <c r="F38" s="13">
        <v>85955</v>
      </c>
      <c r="G38" s="13">
        <v>9265644.8499999996</v>
      </c>
      <c r="H38" s="13">
        <v>85787</v>
      </c>
      <c r="I38" s="13">
        <v>9333221.1600000001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8">
        <v>0</v>
      </c>
      <c r="AA38" s="17">
        <v>0</v>
      </c>
      <c r="AC38" s="34"/>
      <c r="AD38" s="34"/>
      <c r="AE38" s="34"/>
      <c r="AF38" s="34"/>
    </row>
    <row r="39" spans="1:32" x14ac:dyDescent="0.3">
      <c r="A39" s="4" t="s">
        <v>34</v>
      </c>
      <c r="B39" s="13">
        <v>61562</v>
      </c>
      <c r="C39" s="13">
        <v>7051953.2000000002</v>
      </c>
      <c r="D39" s="13">
        <v>56739</v>
      </c>
      <c r="E39" s="13">
        <v>6097238.8799999999</v>
      </c>
      <c r="F39" s="13">
        <v>62231</v>
      </c>
      <c r="G39" s="13">
        <v>6444142.9699999997</v>
      </c>
      <c r="H39" s="13">
        <v>60463</v>
      </c>
      <c r="I39" s="13">
        <v>6133862.5300000003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8">
        <v>0</v>
      </c>
      <c r="AA39" s="17">
        <v>0</v>
      </c>
      <c r="AC39" s="34"/>
      <c r="AD39" s="34"/>
      <c r="AE39" s="34"/>
      <c r="AF39" s="34"/>
    </row>
    <row r="40" spans="1:32" x14ac:dyDescent="0.3">
      <c r="A40" s="4" t="s">
        <v>35</v>
      </c>
      <c r="B40" s="13">
        <v>28072</v>
      </c>
      <c r="C40" s="13">
        <v>2246722.94</v>
      </c>
      <c r="D40" s="13">
        <v>28528</v>
      </c>
      <c r="E40" s="13">
        <v>2335415.02</v>
      </c>
      <c r="F40" s="13">
        <v>30927</v>
      </c>
      <c r="G40" s="13">
        <v>2530053.9500000002</v>
      </c>
      <c r="H40" s="13">
        <v>30614</v>
      </c>
      <c r="I40" s="13">
        <v>2439990.42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8">
        <v>0</v>
      </c>
      <c r="AA40" s="17">
        <v>0</v>
      </c>
      <c r="AC40" s="34"/>
      <c r="AD40" s="34"/>
      <c r="AE40" s="34"/>
      <c r="AF40" s="34"/>
    </row>
    <row r="41" spans="1:32" x14ac:dyDescent="0.3">
      <c r="A41" s="4" t="s">
        <v>36</v>
      </c>
      <c r="B41" s="13">
        <v>169242</v>
      </c>
      <c r="C41" s="13">
        <v>27031345.909999996</v>
      </c>
      <c r="D41" s="13">
        <v>164537</v>
      </c>
      <c r="E41" s="13">
        <v>21633607.829999998</v>
      </c>
      <c r="F41" s="13">
        <v>178128</v>
      </c>
      <c r="G41" s="13">
        <v>22908337.710000001</v>
      </c>
      <c r="H41" s="13">
        <v>178744</v>
      </c>
      <c r="I41" s="13">
        <v>22176694.91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8">
        <v>0</v>
      </c>
      <c r="AA41" s="17">
        <v>0</v>
      </c>
      <c r="AC41" s="34"/>
      <c r="AD41" s="34"/>
      <c r="AE41" s="34"/>
      <c r="AF41" s="34"/>
    </row>
    <row r="42" spans="1:32" x14ac:dyDescent="0.3">
      <c r="A42" s="4" t="s">
        <v>37</v>
      </c>
      <c r="B42" s="13">
        <v>79434</v>
      </c>
      <c r="C42" s="13">
        <v>9113857.4800000004</v>
      </c>
      <c r="D42" s="13">
        <v>77126</v>
      </c>
      <c r="E42" s="13">
        <v>9675604.0500000007</v>
      </c>
      <c r="F42" s="13">
        <v>81394</v>
      </c>
      <c r="G42" s="13">
        <v>8743826.2800000012</v>
      </c>
      <c r="H42" s="13">
        <v>81603</v>
      </c>
      <c r="I42" s="13">
        <v>7977778.4900000002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8">
        <v>0</v>
      </c>
      <c r="AA42" s="17">
        <v>0</v>
      </c>
      <c r="AC42" s="34"/>
      <c r="AD42" s="34"/>
      <c r="AE42" s="34"/>
      <c r="AF42" s="34"/>
    </row>
    <row r="43" spans="1:32" x14ac:dyDescent="0.3">
      <c r="A43" s="4" t="s">
        <v>38</v>
      </c>
      <c r="B43" s="13">
        <v>24853</v>
      </c>
      <c r="C43" s="13">
        <v>1864632.56</v>
      </c>
      <c r="D43" s="13">
        <v>23897</v>
      </c>
      <c r="E43" s="13">
        <v>1770700.9</v>
      </c>
      <c r="F43" s="13">
        <v>25848</v>
      </c>
      <c r="G43" s="13">
        <v>1865534.8499999999</v>
      </c>
      <c r="H43" s="13">
        <v>25464</v>
      </c>
      <c r="I43" s="13">
        <v>1803588.5299999998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8">
        <v>0</v>
      </c>
      <c r="AA43" s="17">
        <v>0</v>
      </c>
      <c r="AC43" s="34"/>
      <c r="AD43" s="34"/>
      <c r="AE43" s="34"/>
      <c r="AF43" s="34"/>
    </row>
    <row r="44" spans="1:32" x14ac:dyDescent="0.3">
      <c r="A44" s="4" t="s">
        <v>39</v>
      </c>
      <c r="B44" s="13">
        <v>190841</v>
      </c>
      <c r="C44" s="13">
        <v>23187893.91</v>
      </c>
      <c r="D44" s="13">
        <v>188824</v>
      </c>
      <c r="E44" s="13">
        <v>20832866.07</v>
      </c>
      <c r="F44" s="13">
        <v>206898</v>
      </c>
      <c r="G44" s="13">
        <v>21472452.140000001</v>
      </c>
      <c r="H44" s="13">
        <v>207488</v>
      </c>
      <c r="I44" s="13">
        <v>21296507.18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8">
        <v>0</v>
      </c>
      <c r="AA44" s="17">
        <v>0</v>
      </c>
      <c r="AC44" s="34"/>
      <c r="AD44" s="34"/>
      <c r="AE44" s="34"/>
      <c r="AF44" s="34"/>
    </row>
    <row r="45" spans="1:32" x14ac:dyDescent="0.3">
      <c r="A45" s="4" t="s">
        <v>40</v>
      </c>
      <c r="B45" s="13">
        <v>96679</v>
      </c>
      <c r="C45" s="13">
        <v>9206554.9600000009</v>
      </c>
      <c r="D45" s="13">
        <v>93580</v>
      </c>
      <c r="E45" s="13">
        <v>8723276.6099999994</v>
      </c>
      <c r="F45" s="13">
        <v>97774</v>
      </c>
      <c r="G45" s="13">
        <v>8475350.4299999997</v>
      </c>
      <c r="H45" s="13">
        <v>97479</v>
      </c>
      <c r="I45" s="13">
        <v>8424644.6999999993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8">
        <v>0</v>
      </c>
      <c r="AA45" s="17">
        <v>0</v>
      </c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8">
        <v>0</v>
      </c>
      <c r="AA46" s="17">
        <v>0</v>
      </c>
      <c r="AC46" s="34"/>
      <c r="AD46" s="34"/>
      <c r="AE46" s="34"/>
      <c r="AF46" s="34"/>
    </row>
    <row r="47" spans="1:32" x14ac:dyDescent="0.3">
      <c r="A47" s="6" t="s">
        <v>41</v>
      </c>
      <c r="B47" s="3">
        <v>2454369</v>
      </c>
      <c r="C47" s="17">
        <v>318024609.70999998</v>
      </c>
      <c r="D47" s="3">
        <v>2521789</v>
      </c>
      <c r="E47" s="17">
        <v>333920749</v>
      </c>
      <c r="F47" s="22">
        <v>2700601</v>
      </c>
      <c r="G47" s="22">
        <v>387681672.76999992</v>
      </c>
      <c r="H47" s="22">
        <v>2686817</v>
      </c>
      <c r="I47" s="22">
        <v>333833351.76999998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18">
        <v>0</v>
      </c>
      <c r="AA47" s="17">
        <v>0</v>
      </c>
      <c r="AC47" s="34"/>
      <c r="AD47" s="34"/>
      <c r="AE47" s="34"/>
      <c r="AF47" s="34"/>
    </row>
    <row r="48" spans="1:32" x14ac:dyDescent="0.3">
      <c r="A48" s="4" t="s">
        <v>42</v>
      </c>
      <c r="B48" s="13">
        <v>1627977</v>
      </c>
      <c r="C48" s="13">
        <v>243093769.75999999</v>
      </c>
      <c r="D48" s="13">
        <v>1657456</v>
      </c>
      <c r="E48" s="13">
        <v>254933835.70999998</v>
      </c>
      <c r="F48" s="13">
        <v>1784888</v>
      </c>
      <c r="G48" s="13">
        <v>307375061.78999996</v>
      </c>
      <c r="H48" s="13">
        <v>1770210</v>
      </c>
      <c r="I48" s="13">
        <v>253600395.97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8">
        <v>0</v>
      </c>
      <c r="AA48" s="17">
        <v>0</v>
      </c>
      <c r="AC48" s="34"/>
      <c r="AD48" s="34"/>
      <c r="AE48" s="34"/>
      <c r="AF48" s="34"/>
    </row>
    <row r="49" spans="1:32" x14ac:dyDescent="0.3">
      <c r="A49" s="4" t="s">
        <v>43</v>
      </c>
      <c r="B49" s="13">
        <v>59536</v>
      </c>
      <c r="C49" s="13">
        <v>4645599.33</v>
      </c>
      <c r="D49" s="13">
        <v>63994</v>
      </c>
      <c r="E49" s="13">
        <v>4819154.6500000004</v>
      </c>
      <c r="F49" s="13">
        <v>69333</v>
      </c>
      <c r="G49" s="13">
        <v>5179895.76</v>
      </c>
      <c r="H49" s="13">
        <v>69566</v>
      </c>
      <c r="I49" s="13">
        <v>5196685.5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8">
        <v>0</v>
      </c>
      <c r="AA49" s="17">
        <v>0</v>
      </c>
      <c r="AC49" s="34"/>
      <c r="AD49" s="34"/>
      <c r="AE49" s="34"/>
      <c r="AF49" s="34"/>
    </row>
    <row r="50" spans="1:32" x14ac:dyDescent="0.3">
      <c r="A50" s="4" t="s">
        <v>44</v>
      </c>
      <c r="B50" s="13">
        <v>99375</v>
      </c>
      <c r="C50" s="13">
        <v>8644382.5700000003</v>
      </c>
      <c r="D50" s="13">
        <v>104652</v>
      </c>
      <c r="E50" s="13">
        <v>9181152.0500000007</v>
      </c>
      <c r="F50" s="13">
        <v>117661</v>
      </c>
      <c r="G50" s="13">
        <v>11142666.279999999</v>
      </c>
      <c r="H50" s="13">
        <v>117386</v>
      </c>
      <c r="I50" s="13">
        <v>10034598.58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8">
        <v>0</v>
      </c>
      <c r="AA50" s="17">
        <v>0</v>
      </c>
      <c r="AC50" s="34"/>
      <c r="AD50" s="34"/>
      <c r="AE50" s="34"/>
      <c r="AF50" s="34"/>
    </row>
    <row r="51" spans="1:32" x14ac:dyDescent="0.3">
      <c r="A51" s="4" t="s">
        <v>45</v>
      </c>
      <c r="B51" s="13">
        <v>20671</v>
      </c>
      <c r="C51" s="13">
        <v>1346014.7</v>
      </c>
      <c r="D51" s="13">
        <v>21580</v>
      </c>
      <c r="E51" s="13">
        <v>1550536.71</v>
      </c>
      <c r="F51" s="13">
        <v>22612</v>
      </c>
      <c r="G51" s="13">
        <v>1606331.55</v>
      </c>
      <c r="H51" s="13">
        <v>21225</v>
      </c>
      <c r="I51" s="13">
        <v>1717298.08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8">
        <v>0</v>
      </c>
      <c r="AA51" s="17">
        <v>0</v>
      </c>
      <c r="AC51" s="34"/>
      <c r="AD51" s="34"/>
      <c r="AE51" s="34"/>
      <c r="AF51" s="34"/>
    </row>
    <row r="52" spans="1:32" x14ac:dyDescent="0.3">
      <c r="A52" s="4" t="s">
        <v>46</v>
      </c>
      <c r="B52" s="13">
        <v>25398</v>
      </c>
      <c r="C52" s="13">
        <v>2389236.71</v>
      </c>
      <c r="D52" s="13">
        <v>26535</v>
      </c>
      <c r="E52" s="13">
        <v>2504549.16</v>
      </c>
      <c r="F52" s="13">
        <v>28138</v>
      </c>
      <c r="G52" s="13">
        <v>2854549.83</v>
      </c>
      <c r="H52" s="13">
        <v>28043</v>
      </c>
      <c r="I52" s="13">
        <v>2720705.87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8">
        <v>0</v>
      </c>
      <c r="AA52" s="17">
        <v>0</v>
      </c>
      <c r="AC52" s="34"/>
      <c r="AD52" s="34"/>
      <c r="AE52" s="34"/>
      <c r="AF52" s="34"/>
    </row>
    <row r="53" spans="1:32" x14ac:dyDescent="0.3">
      <c r="A53" s="4" t="s">
        <v>47</v>
      </c>
      <c r="B53" s="13">
        <v>37584</v>
      </c>
      <c r="C53" s="13">
        <v>4466614.62</v>
      </c>
      <c r="D53" s="13">
        <v>40274</v>
      </c>
      <c r="E53" s="13">
        <v>4733359.34</v>
      </c>
      <c r="F53" s="13">
        <v>42196</v>
      </c>
      <c r="G53" s="13">
        <v>4454874.18</v>
      </c>
      <c r="H53" s="13">
        <v>41895</v>
      </c>
      <c r="I53" s="13">
        <v>4902417.1900000004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8">
        <v>0</v>
      </c>
      <c r="AA53" s="17">
        <v>0</v>
      </c>
      <c r="AC53" s="34"/>
      <c r="AD53" s="34"/>
      <c r="AE53" s="34"/>
      <c r="AF53" s="34"/>
    </row>
    <row r="54" spans="1:32" x14ac:dyDescent="0.3">
      <c r="A54" s="4" t="s">
        <v>48</v>
      </c>
      <c r="B54" s="13">
        <v>235270</v>
      </c>
      <c r="C54" s="13">
        <v>25611477.740000002</v>
      </c>
      <c r="D54" s="13">
        <v>241837</v>
      </c>
      <c r="E54" s="13">
        <v>26454093.810000002</v>
      </c>
      <c r="F54" s="13">
        <v>252461</v>
      </c>
      <c r="G54" s="13">
        <v>24800903.329999998</v>
      </c>
      <c r="H54" s="13">
        <v>250818</v>
      </c>
      <c r="I54" s="13">
        <v>25010064.800000001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8">
        <v>0</v>
      </c>
      <c r="AA54" s="17">
        <v>0</v>
      </c>
      <c r="AC54" s="34"/>
      <c r="AD54" s="34"/>
      <c r="AE54" s="34"/>
      <c r="AF54" s="34"/>
    </row>
    <row r="55" spans="1:32" x14ac:dyDescent="0.3">
      <c r="A55" s="4" t="s">
        <v>49</v>
      </c>
      <c r="B55" s="13">
        <v>88419</v>
      </c>
      <c r="C55" s="13">
        <v>6580344.7400000002</v>
      </c>
      <c r="D55" s="13">
        <v>91109</v>
      </c>
      <c r="E55" s="13">
        <v>7150683.1600000001</v>
      </c>
      <c r="F55" s="13">
        <v>96047</v>
      </c>
      <c r="G55" s="13">
        <v>7603809.6899999995</v>
      </c>
      <c r="H55" s="13">
        <v>97206</v>
      </c>
      <c r="I55" s="13">
        <v>7605668.8900000006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8">
        <v>0</v>
      </c>
      <c r="AA55" s="17">
        <v>0</v>
      </c>
      <c r="AC55" s="34"/>
      <c r="AD55" s="34"/>
      <c r="AE55" s="34"/>
      <c r="AF55" s="34"/>
    </row>
    <row r="56" spans="1:32" x14ac:dyDescent="0.3">
      <c r="A56" s="4" t="s">
        <v>50</v>
      </c>
      <c r="B56" s="13">
        <v>14667</v>
      </c>
      <c r="C56" s="13">
        <v>1383483.8900000001</v>
      </c>
      <c r="D56" s="13">
        <v>16084</v>
      </c>
      <c r="E56" s="13">
        <v>1387221.1</v>
      </c>
      <c r="F56" s="13">
        <v>16832</v>
      </c>
      <c r="G56" s="13">
        <v>1590202.9100000001</v>
      </c>
      <c r="H56" s="13">
        <v>17092</v>
      </c>
      <c r="I56" s="13">
        <v>1341285.8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8">
        <v>0</v>
      </c>
      <c r="AA56" s="17">
        <v>0</v>
      </c>
      <c r="AC56" s="34"/>
      <c r="AD56" s="34"/>
      <c r="AE56" s="34"/>
      <c r="AF56" s="34"/>
    </row>
    <row r="57" spans="1:32" x14ac:dyDescent="0.3">
      <c r="A57" s="4" t="s">
        <v>51</v>
      </c>
      <c r="B57" s="13">
        <v>34003</v>
      </c>
      <c r="C57" s="13">
        <v>2115443.46</v>
      </c>
      <c r="D57" s="13">
        <v>34699</v>
      </c>
      <c r="E57" s="13">
        <v>2380067.48</v>
      </c>
      <c r="F57" s="13">
        <v>35128</v>
      </c>
      <c r="G57" s="13">
        <v>2265476.3199999998</v>
      </c>
      <c r="H57" s="13">
        <v>34675</v>
      </c>
      <c r="I57" s="13">
        <v>2254596.11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8">
        <v>0</v>
      </c>
      <c r="AA57" s="17">
        <v>0</v>
      </c>
      <c r="AC57" s="34"/>
      <c r="AD57" s="34"/>
      <c r="AE57" s="34"/>
      <c r="AF57" s="34"/>
    </row>
    <row r="58" spans="1:32" x14ac:dyDescent="0.3">
      <c r="A58" s="4" t="s">
        <v>52</v>
      </c>
      <c r="B58" s="13">
        <v>63630</v>
      </c>
      <c r="C58" s="13">
        <v>5376185.7800000003</v>
      </c>
      <c r="D58" s="13">
        <v>67546</v>
      </c>
      <c r="E58" s="13">
        <v>5768198.2599999998</v>
      </c>
      <c r="F58" s="13">
        <v>69975</v>
      </c>
      <c r="G58" s="13">
        <v>5743143.2800000003</v>
      </c>
      <c r="H58" s="13">
        <v>70924</v>
      </c>
      <c r="I58" s="13">
        <v>5910820.0800000001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8">
        <v>0</v>
      </c>
      <c r="AA58" s="17">
        <v>0</v>
      </c>
      <c r="AC58" s="34"/>
      <c r="AD58" s="34"/>
      <c r="AE58" s="34"/>
      <c r="AF58" s="34"/>
    </row>
    <row r="59" spans="1:32" x14ac:dyDescent="0.3">
      <c r="A59" s="4" t="s">
        <v>53</v>
      </c>
      <c r="B59" s="13">
        <v>13130</v>
      </c>
      <c r="C59" s="13">
        <v>808539.41</v>
      </c>
      <c r="D59" s="13">
        <v>14812</v>
      </c>
      <c r="E59" s="13">
        <v>954893.64</v>
      </c>
      <c r="F59" s="13">
        <v>15868</v>
      </c>
      <c r="G59" s="13">
        <v>938295.5</v>
      </c>
      <c r="H59" s="13">
        <v>16012</v>
      </c>
      <c r="I59" s="13">
        <v>975008.12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8">
        <v>0</v>
      </c>
      <c r="AA59" s="17">
        <v>0</v>
      </c>
      <c r="AC59" s="34"/>
      <c r="AD59" s="34"/>
      <c r="AE59" s="34"/>
      <c r="AF59" s="34"/>
    </row>
    <row r="60" spans="1:32" x14ac:dyDescent="0.3">
      <c r="A60" s="4" t="s">
        <v>54</v>
      </c>
      <c r="B60" s="13">
        <v>134709</v>
      </c>
      <c r="C60" s="13">
        <v>11563517</v>
      </c>
      <c r="D60" s="13">
        <v>141211</v>
      </c>
      <c r="E60" s="13">
        <v>12103003.93</v>
      </c>
      <c r="F60" s="13">
        <v>149462</v>
      </c>
      <c r="G60" s="13">
        <v>12126462.35</v>
      </c>
      <c r="H60" s="13">
        <v>151765</v>
      </c>
      <c r="I60" s="13">
        <v>12563806.780000001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8">
        <v>0</v>
      </c>
      <c r="AA60" s="17">
        <v>0</v>
      </c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8">
        <v>0</v>
      </c>
      <c r="AA61" s="17">
        <v>0</v>
      </c>
      <c r="AC61" s="34"/>
      <c r="AD61" s="34"/>
      <c r="AE61" s="34"/>
      <c r="AF61" s="34"/>
    </row>
    <row r="62" spans="1:32" x14ac:dyDescent="0.3">
      <c r="A62" s="6" t="s">
        <v>55</v>
      </c>
      <c r="B62" s="3">
        <v>1758647</v>
      </c>
      <c r="C62" s="17">
        <v>179166777.39999998</v>
      </c>
      <c r="D62" s="3">
        <v>1831221</v>
      </c>
      <c r="E62" s="17">
        <v>181815629.78999996</v>
      </c>
      <c r="F62" s="22">
        <v>2001796</v>
      </c>
      <c r="G62" s="22">
        <v>191627616.03999999</v>
      </c>
      <c r="H62" s="22">
        <v>2025272</v>
      </c>
      <c r="I62" s="22">
        <v>191341919.73999998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18">
        <v>0</v>
      </c>
      <c r="AA62" s="17">
        <v>0</v>
      </c>
      <c r="AC62" s="34"/>
      <c r="AD62" s="34"/>
      <c r="AE62" s="34"/>
      <c r="AF62" s="34"/>
    </row>
    <row r="63" spans="1:32" x14ac:dyDescent="0.3">
      <c r="A63" s="4" t="s">
        <v>56</v>
      </c>
      <c r="B63" s="13">
        <v>874298</v>
      </c>
      <c r="C63" s="13">
        <v>99541124.340000004</v>
      </c>
      <c r="D63" s="13">
        <v>904971</v>
      </c>
      <c r="E63" s="13">
        <v>98877920.729999989</v>
      </c>
      <c r="F63" s="13">
        <v>998402</v>
      </c>
      <c r="G63" s="13">
        <v>105344295.01000001</v>
      </c>
      <c r="H63" s="13">
        <v>1002604</v>
      </c>
      <c r="I63" s="13">
        <v>101713593.78999999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8">
        <v>0</v>
      </c>
      <c r="AA63" s="17">
        <v>0</v>
      </c>
      <c r="AC63" s="34"/>
      <c r="AD63" s="34"/>
      <c r="AE63" s="34"/>
      <c r="AF63" s="34"/>
    </row>
    <row r="64" spans="1:32" x14ac:dyDescent="0.3">
      <c r="A64" s="4" t="s">
        <v>57</v>
      </c>
      <c r="B64" s="13">
        <v>112217</v>
      </c>
      <c r="C64" s="13">
        <v>9083791.4399999995</v>
      </c>
      <c r="D64" s="13">
        <v>115492</v>
      </c>
      <c r="E64" s="13">
        <v>9331220.7400000002</v>
      </c>
      <c r="F64" s="13">
        <v>122726</v>
      </c>
      <c r="G64" s="13">
        <v>9905143.2699999996</v>
      </c>
      <c r="H64" s="13">
        <v>124747</v>
      </c>
      <c r="I64" s="13">
        <v>11034912.23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8">
        <v>0</v>
      </c>
      <c r="AA64" s="17">
        <v>0</v>
      </c>
      <c r="AC64" s="34"/>
      <c r="AD64" s="34"/>
      <c r="AE64" s="34"/>
      <c r="AF64" s="34"/>
    </row>
    <row r="65" spans="1:32" x14ac:dyDescent="0.3">
      <c r="A65" s="4" t="s">
        <v>58</v>
      </c>
      <c r="B65" s="13">
        <v>180624</v>
      </c>
      <c r="C65" s="13">
        <v>16457715.029999999</v>
      </c>
      <c r="D65" s="13">
        <v>187716</v>
      </c>
      <c r="E65" s="13">
        <v>17048040.23</v>
      </c>
      <c r="F65" s="13">
        <v>201620</v>
      </c>
      <c r="G65" s="13">
        <v>18712164.329999998</v>
      </c>
      <c r="H65" s="13">
        <v>205180</v>
      </c>
      <c r="I65" s="13">
        <v>19541150.009999998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8">
        <v>0</v>
      </c>
      <c r="AA65" s="17">
        <v>0</v>
      </c>
      <c r="AC65" s="34"/>
      <c r="AD65" s="34"/>
      <c r="AE65" s="34"/>
      <c r="AF65" s="34"/>
    </row>
    <row r="66" spans="1:32" x14ac:dyDescent="0.3">
      <c r="A66" s="4" t="s">
        <v>59</v>
      </c>
      <c r="B66" s="13">
        <v>38669</v>
      </c>
      <c r="C66" s="13">
        <v>3062351.42</v>
      </c>
      <c r="D66" s="13">
        <v>39138</v>
      </c>
      <c r="E66" s="13">
        <v>3212210.32</v>
      </c>
      <c r="F66" s="13">
        <v>42777</v>
      </c>
      <c r="G66" s="13">
        <v>3045429.01</v>
      </c>
      <c r="H66" s="13">
        <v>42814</v>
      </c>
      <c r="I66" s="13">
        <v>3103903.2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8">
        <v>0</v>
      </c>
      <c r="AA66" s="17">
        <v>0</v>
      </c>
      <c r="AC66" s="34"/>
      <c r="AD66" s="34"/>
      <c r="AE66" s="34"/>
      <c r="AF66" s="34"/>
    </row>
    <row r="67" spans="1:32" x14ac:dyDescent="0.3">
      <c r="A67" s="4" t="s">
        <v>60</v>
      </c>
      <c r="B67" s="13">
        <v>33623</v>
      </c>
      <c r="C67" s="13">
        <v>2366560.52</v>
      </c>
      <c r="D67" s="13">
        <v>35680</v>
      </c>
      <c r="E67" s="13">
        <v>2493535.7599999998</v>
      </c>
      <c r="F67" s="13">
        <v>40922</v>
      </c>
      <c r="G67" s="13">
        <v>2886650.32</v>
      </c>
      <c r="H67" s="13">
        <v>41790</v>
      </c>
      <c r="I67" s="13">
        <v>2761772.04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8">
        <v>0</v>
      </c>
      <c r="AA67" s="17">
        <v>0</v>
      </c>
      <c r="AC67" s="34"/>
      <c r="AD67" s="34"/>
      <c r="AE67" s="34"/>
      <c r="AF67" s="34"/>
    </row>
    <row r="68" spans="1:32" x14ac:dyDescent="0.3">
      <c r="A68" s="4" t="s">
        <v>61</v>
      </c>
      <c r="B68" s="13">
        <v>14679</v>
      </c>
      <c r="C68" s="13">
        <v>982066.35</v>
      </c>
      <c r="D68" s="13">
        <v>15417</v>
      </c>
      <c r="E68" s="13">
        <v>1058157.05</v>
      </c>
      <c r="F68" s="13">
        <v>16646</v>
      </c>
      <c r="G68" s="13">
        <v>1035641.71</v>
      </c>
      <c r="H68" s="13">
        <v>16816</v>
      </c>
      <c r="I68" s="13">
        <v>1158605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8">
        <v>0</v>
      </c>
      <c r="AA68" s="17">
        <v>0</v>
      </c>
      <c r="AC68" s="34"/>
      <c r="AD68" s="34"/>
      <c r="AE68" s="34"/>
      <c r="AF68" s="34"/>
    </row>
    <row r="69" spans="1:32" x14ac:dyDescent="0.3">
      <c r="A69" s="4" t="s">
        <v>55</v>
      </c>
      <c r="B69" s="13">
        <v>267810</v>
      </c>
      <c r="C69" s="13">
        <v>28928654.98</v>
      </c>
      <c r="D69" s="13">
        <v>281160</v>
      </c>
      <c r="E69" s="13">
        <v>29221154.399999999</v>
      </c>
      <c r="F69" s="13">
        <v>302438</v>
      </c>
      <c r="G69" s="13">
        <v>29587051.07</v>
      </c>
      <c r="H69" s="13">
        <v>307587</v>
      </c>
      <c r="I69" s="13">
        <v>30450520.149999999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8">
        <v>0</v>
      </c>
      <c r="AA69" s="17">
        <v>0</v>
      </c>
      <c r="AC69" s="34"/>
      <c r="AD69" s="34"/>
      <c r="AE69" s="34"/>
      <c r="AF69" s="34"/>
    </row>
    <row r="70" spans="1:32" x14ac:dyDescent="0.3">
      <c r="A70" s="4" t="s">
        <v>62</v>
      </c>
      <c r="B70" s="13">
        <v>41427</v>
      </c>
      <c r="C70" s="13">
        <v>4304854.4399999995</v>
      </c>
      <c r="D70" s="13">
        <v>48008</v>
      </c>
      <c r="E70" s="13">
        <v>4941880.34</v>
      </c>
      <c r="F70" s="13">
        <v>51060</v>
      </c>
      <c r="G70" s="13">
        <v>5129496.47</v>
      </c>
      <c r="H70" s="13">
        <v>53137</v>
      </c>
      <c r="I70" s="13">
        <v>5451001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8">
        <v>0</v>
      </c>
      <c r="AA70" s="17">
        <v>0</v>
      </c>
      <c r="AC70" s="34"/>
      <c r="AD70" s="34"/>
      <c r="AE70" s="34"/>
      <c r="AF70" s="34"/>
    </row>
    <row r="71" spans="1:32" x14ac:dyDescent="0.3">
      <c r="A71" s="4" t="s">
        <v>63</v>
      </c>
      <c r="B71" s="13">
        <v>69288</v>
      </c>
      <c r="C71" s="13">
        <v>5759516.1600000001</v>
      </c>
      <c r="D71" s="13">
        <v>74145</v>
      </c>
      <c r="E71" s="13">
        <v>6502869.0099999998</v>
      </c>
      <c r="F71" s="13">
        <v>80307</v>
      </c>
      <c r="G71" s="13">
        <v>6467953.5099999998</v>
      </c>
      <c r="H71" s="13">
        <v>83562</v>
      </c>
      <c r="I71" s="13">
        <v>6570541.2800000003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8">
        <v>0</v>
      </c>
      <c r="AA71" s="17">
        <v>0</v>
      </c>
      <c r="AC71" s="34"/>
      <c r="AD71" s="34"/>
      <c r="AE71" s="34"/>
      <c r="AF71" s="34"/>
    </row>
    <row r="72" spans="1:32" x14ac:dyDescent="0.3">
      <c r="A72" s="4" t="s">
        <v>64</v>
      </c>
      <c r="B72" s="13">
        <v>12622</v>
      </c>
      <c r="C72" s="13">
        <v>761474.63</v>
      </c>
      <c r="D72" s="13">
        <v>13245</v>
      </c>
      <c r="E72" s="13">
        <v>764364.76</v>
      </c>
      <c r="F72" s="13">
        <v>14230</v>
      </c>
      <c r="G72" s="13">
        <v>788274.41</v>
      </c>
      <c r="H72" s="13">
        <v>14396</v>
      </c>
      <c r="I72" s="13">
        <v>881662.98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8">
        <v>0</v>
      </c>
      <c r="AA72" s="17">
        <v>0</v>
      </c>
      <c r="AC72" s="34"/>
      <c r="AD72" s="34"/>
      <c r="AE72" s="34"/>
      <c r="AF72" s="34"/>
    </row>
    <row r="73" spans="1:32" x14ac:dyDescent="0.3">
      <c r="A73" s="4" t="s">
        <v>65</v>
      </c>
      <c r="B73" s="13">
        <v>20986</v>
      </c>
      <c r="C73" s="13">
        <v>1007168.35</v>
      </c>
      <c r="D73" s="13">
        <v>20661</v>
      </c>
      <c r="E73" s="13">
        <v>974166.47</v>
      </c>
      <c r="F73" s="13">
        <v>22416</v>
      </c>
      <c r="G73" s="13">
        <v>1206763.96</v>
      </c>
      <c r="H73" s="13">
        <v>23349</v>
      </c>
      <c r="I73" s="13">
        <v>1183741.55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8">
        <v>0</v>
      </c>
      <c r="AA73" s="17">
        <v>0</v>
      </c>
      <c r="AC73" s="34"/>
      <c r="AD73" s="34"/>
      <c r="AE73" s="34"/>
      <c r="AF73" s="34"/>
    </row>
    <row r="74" spans="1:32" x14ac:dyDescent="0.3">
      <c r="A74" s="4" t="s">
        <v>66</v>
      </c>
      <c r="B74" s="13">
        <v>92404</v>
      </c>
      <c r="C74" s="13">
        <v>6911499.7400000002</v>
      </c>
      <c r="D74" s="13">
        <v>95588</v>
      </c>
      <c r="E74" s="13">
        <v>7390109.9800000004</v>
      </c>
      <c r="F74" s="13">
        <v>108252</v>
      </c>
      <c r="G74" s="13">
        <v>7518752.9699999997</v>
      </c>
      <c r="H74" s="13">
        <v>109290</v>
      </c>
      <c r="I74" s="13">
        <v>7490516.5099999998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8">
        <v>0</v>
      </c>
      <c r="AA74" s="17">
        <v>0</v>
      </c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8">
        <v>0</v>
      </c>
      <c r="AA75" s="17">
        <v>0</v>
      </c>
      <c r="AC75" s="34"/>
      <c r="AD75" s="34"/>
      <c r="AE75" s="34"/>
      <c r="AF75" s="34"/>
    </row>
    <row r="76" spans="1:32" x14ac:dyDescent="0.3">
      <c r="A76" s="6" t="s">
        <v>67</v>
      </c>
      <c r="B76" s="3">
        <v>1424431</v>
      </c>
      <c r="C76" s="17">
        <v>180704222.80999997</v>
      </c>
      <c r="D76" s="3">
        <v>1483432</v>
      </c>
      <c r="E76" s="17">
        <v>186206518.62</v>
      </c>
      <c r="F76" s="3">
        <v>1623807</v>
      </c>
      <c r="G76" s="17">
        <v>200955400.91</v>
      </c>
      <c r="H76" s="3">
        <v>0</v>
      </c>
      <c r="I76" s="17">
        <v>0</v>
      </c>
      <c r="J76" s="3">
        <v>0</v>
      </c>
      <c r="K76" s="17">
        <v>0</v>
      </c>
      <c r="L76" s="3">
        <v>0</v>
      </c>
      <c r="M76" s="17">
        <v>0</v>
      </c>
      <c r="N76" s="3">
        <v>0</v>
      </c>
      <c r="O76" s="17">
        <v>0</v>
      </c>
      <c r="P76" s="3">
        <v>0</v>
      </c>
      <c r="Q76" s="17">
        <v>0</v>
      </c>
      <c r="R76" s="3">
        <v>0</v>
      </c>
      <c r="S76" s="17">
        <v>0</v>
      </c>
      <c r="T76" s="3">
        <v>0</v>
      </c>
      <c r="U76" s="17">
        <v>0</v>
      </c>
      <c r="V76" s="3">
        <v>0</v>
      </c>
      <c r="W76" s="17">
        <v>0</v>
      </c>
      <c r="X76" s="3">
        <v>0</v>
      </c>
      <c r="Y76" s="17">
        <v>0</v>
      </c>
      <c r="Z76" s="18">
        <v>0</v>
      </c>
      <c r="AA76" s="17">
        <v>0</v>
      </c>
      <c r="AC76" s="34"/>
      <c r="AD76" s="34"/>
      <c r="AE76" s="34"/>
      <c r="AF76" s="34"/>
    </row>
    <row r="77" spans="1:32" x14ac:dyDescent="0.3">
      <c r="A77" s="4" t="s">
        <v>68</v>
      </c>
      <c r="B77" s="13">
        <v>747580</v>
      </c>
      <c r="C77" s="13">
        <v>109193652.94</v>
      </c>
      <c r="D77" s="13">
        <v>759468</v>
      </c>
      <c r="E77" s="13">
        <v>107903100.18000001</v>
      </c>
      <c r="F77" s="13">
        <v>820375</v>
      </c>
      <c r="G77" s="13">
        <v>116422937.63</v>
      </c>
      <c r="H77" s="13">
        <v>822141</v>
      </c>
      <c r="I77" s="13">
        <v>119730127.09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8">
        <v>0</v>
      </c>
      <c r="AA77" s="17">
        <v>0</v>
      </c>
      <c r="AC77" s="34"/>
      <c r="AD77" s="34"/>
      <c r="AE77" s="34"/>
      <c r="AF77" s="34"/>
    </row>
    <row r="78" spans="1:32" x14ac:dyDescent="0.3">
      <c r="A78" s="4" t="s">
        <v>69</v>
      </c>
      <c r="B78" s="13">
        <v>113025</v>
      </c>
      <c r="C78" s="13">
        <v>12337837.109999999</v>
      </c>
      <c r="D78" s="13">
        <v>113181</v>
      </c>
      <c r="E78" s="13">
        <v>13068421.359999999</v>
      </c>
      <c r="F78" s="13">
        <v>136896</v>
      </c>
      <c r="G78" s="13">
        <v>16705011.92</v>
      </c>
      <c r="H78" s="13">
        <v>140146</v>
      </c>
      <c r="I78" s="13">
        <v>16201899.030000001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8">
        <v>0</v>
      </c>
      <c r="AA78" s="17">
        <v>0</v>
      </c>
      <c r="AC78" s="34"/>
      <c r="AD78" s="34"/>
      <c r="AE78" s="34"/>
      <c r="AF78" s="34"/>
    </row>
    <row r="79" spans="1:32" x14ac:dyDescent="0.3">
      <c r="A79" s="4" t="s">
        <v>70</v>
      </c>
      <c r="B79" s="13">
        <v>87305</v>
      </c>
      <c r="C79" s="13">
        <v>10393276.92</v>
      </c>
      <c r="D79" s="13">
        <v>92872</v>
      </c>
      <c r="E79" s="13">
        <v>11602092.68</v>
      </c>
      <c r="F79" s="13">
        <v>103115</v>
      </c>
      <c r="G79" s="13">
        <v>12290866.300000001</v>
      </c>
      <c r="H79" s="13">
        <v>104052</v>
      </c>
      <c r="I79" s="13">
        <v>12167777.93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8">
        <v>0</v>
      </c>
      <c r="AA79" s="17">
        <v>0</v>
      </c>
      <c r="AC79" s="34"/>
      <c r="AD79" s="34"/>
      <c r="AE79" s="34"/>
      <c r="AF79" s="34"/>
    </row>
    <row r="80" spans="1:32" x14ac:dyDescent="0.3">
      <c r="A80" s="4" t="s">
        <v>71</v>
      </c>
      <c r="B80" s="13">
        <v>79164</v>
      </c>
      <c r="C80" s="13">
        <v>8762069.5199999996</v>
      </c>
      <c r="D80" s="13">
        <v>81759</v>
      </c>
      <c r="E80" s="13">
        <v>9609055.9199999999</v>
      </c>
      <c r="F80" s="13">
        <v>89781</v>
      </c>
      <c r="G80" s="13">
        <v>11516096.26</v>
      </c>
      <c r="H80" s="13">
        <v>91101</v>
      </c>
      <c r="I80" s="13">
        <v>11007762.66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8">
        <v>0</v>
      </c>
      <c r="AA80" s="17">
        <v>0</v>
      </c>
      <c r="AC80" s="34"/>
      <c r="AD80" s="34"/>
      <c r="AE80" s="34"/>
      <c r="AF80" s="34"/>
    </row>
    <row r="81" spans="1:32" x14ac:dyDescent="0.3">
      <c r="A81" s="4" t="s">
        <v>72</v>
      </c>
      <c r="B81" s="13">
        <v>15359</v>
      </c>
      <c r="C81" s="13">
        <v>1458298.95</v>
      </c>
      <c r="D81" s="13">
        <v>16673</v>
      </c>
      <c r="E81" s="13">
        <v>1620237.61</v>
      </c>
      <c r="F81" s="13">
        <v>21746</v>
      </c>
      <c r="G81" s="13">
        <v>2209452.71</v>
      </c>
      <c r="H81" s="13">
        <v>22751</v>
      </c>
      <c r="I81" s="13">
        <v>2202677.58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8">
        <v>0</v>
      </c>
      <c r="AA81" s="17">
        <v>0</v>
      </c>
      <c r="AC81" s="34"/>
      <c r="AD81" s="34"/>
      <c r="AE81" s="34"/>
      <c r="AF81" s="34"/>
    </row>
    <row r="82" spans="1:32" x14ac:dyDescent="0.3">
      <c r="A82" s="4" t="s">
        <v>73</v>
      </c>
      <c r="B82" s="13">
        <v>30243</v>
      </c>
      <c r="C82" s="13">
        <v>2913323.87</v>
      </c>
      <c r="D82" s="13">
        <v>31767</v>
      </c>
      <c r="E82" s="13">
        <v>3205674.05</v>
      </c>
      <c r="F82" s="13">
        <v>37201</v>
      </c>
      <c r="G82" s="13">
        <v>3945881.33</v>
      </c>
      <c r="H82" s="13">
        <v>37395</v>
      </c>
      <c r="I82" s="13">
        <v>4102487.6100000003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8">
        <v>0</v>
      </c>
      <c r="AA82" s="17">
        <v>0</v>
      </c>
      <c r="AC82" s="34"/>
      <c r="AD82" s="34"/>
      <c r="AE82" s="34"/>
      <c r="AF82" s="34"/>
    </row>
    <row r="83" spans="1:32" x14ac:dyDescent="0.3">
      <c r="A83" s="4" t="s">
        <v>74</v>
      </c>
      <c r="B83" s="13">
        <v>42696</v>
      </c>
      <c r="C83" s="13">
        <v>3045417.8200000003</v>
      </c>
      <c r="D83" s="13">
        <v>42320</v>
      </c>
      <c r="E83" s="13">
        <v>3190942.1399999997</v>
      </c>
      <c r="F83" s="13">
        <v>48136</v>
      </c>
      <c r="G83" s="13">
        <v>3258513.6</v>
      </c>
      <c r="H83" s="13">
        <v>50407</v>
      </c>
      <c r="I83" s="13">
        <v>3465849.92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8">
        <v>0</v>
      </c>
      <c r="AA83" s="17">
        <v>0</v>
      </c>
      <c r="AC83" s="34"/>
      <c r="AD83" s="34"/>
      <c r="AE83" s="34"/>
      <c r="AF83" s="34"/>
    </row>
    <row r="84" spans="1:32" x14ac:dyDescent="0.3">
      <c r="A84" s="4" t="s">
        <v>75</v>
      </c>
      <c r="B84" s="13">
        <v>21447</v>
      </c>
      <c r="C84" s="13">
        <v>1922916.0899999999</v>
      </c>
      <c r="D84" s="13">
        <v>22982</v>
      </c>
      <c r="E84" s="13">
        <v>1894172.99</v>
      </c>
      <c r="F84" s="13">
        <v>25687</v>
      </c>
      <c r="G84" s="13">
        <v>1947150.62</v>
      </c>
      <c r="H84" s="13">
        <v>26442</v>
      </c>
      <c r="I84" s="13">
        <v>2101543.35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8">
        <v>0</v>
      </c>
      <c r="AA84" s="17">
        <v>0</v>
      </c>
      <c r="AC84" s="34"/>
      <c r="AD84" s="34"/>
      <c r="AE84" s="34"/>
      <c r="AF84" s="34"/>
    </row>
    <row r="85" spans="1:32" x14ac:dyDescent="0.3">
      <c r="A85" s="4" t="s">
        <v>76</v>
      </c>
      <c r="B85" s="13">
        <v>13786</v>
      </c>
      <c r="C85" s="13">
        <v>1687071.04</v>
      </c>
      <c r="D85" s="13">
        <v>15367</v>
      </c>
      <c r="E85" s="13">
        <v>1744715.73</v>
      </c>
      <c r="F85" s="13">
        <v>16089</v>
      </c>
      <c r="G85" s="13">
        <v>1533292.85</v>
      </c>
      <c r="H85" s="13">
        <v>17059</v>
      </c>
      <c r="I85" s="13">
        <v>1631768.54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8">
        <v>0</v>
      </c>
      <c r="AA85" s="17">
        <v>0</v>
      </c>
      <c r="AC85" s="34"/>
      <c r="AD85" s="34"/>
      <c r="AE85" s="34"/>
      <c r="AF85" s="34"/>
    </row>
    <row r="86" spans="1:32" x14ac:dyDescent="0.3">
      <c r="A86" s="4" t="s">
        <v>77</v>
      </c>
      <c r="B86" s="13">
        <v>201322</v>
      </c>
      <c r="C86" s="13">
        <v>23477232.329999998</v>
      </c>
      <c r="D86" s="13">
        <v>202210</v>
      </c>
      <c r="E86" s="13">
        <v>22532698.170000002</v>
      </c>
      <c r="F86" s="13">
        <v>212840</v>
      </c>
      <c r="G86" s="13">
        <v>20996603.619999997</v>
      </c>
      <c r="H86" s="13">
        <v>218066</v>
      </c>
      <c r="I86" s="13">
        <v>21791801.829999998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8">
        <v>0</v>
      </c>
      <c r="AA86" s="17">
        <v>0</v>
      </c>
      <c r="AC86" s="34"/>
      <c r="AD86" s="34"/>
      <c r="AE86" s="34"/>
      <c r="AF86" s="34"/>
    </row>
    <row r="87" spans="1:32" x14ac:dyDescent="0.3">
      <c r="A87" s="4" t="s">
        <v>78</v>
      </c>
      <c r="B87" s="13">
        <v>40585</v>
      </c>
      <c r="C87" s="13">
        <v>3246184.4</v>
      </c>
      <c r="D87" s="13">
        <v>39118</v>
      </c>
      <c r="E87" s="13">
        <v>3331433.56</v>
      </c>
      <c r="F87" s="13">
        <v>41615</v>
      </c>
      <c r="G87" s="13">
        <v>3298463.68</v>
      </c>
      <c r="H87" s="13">
        <v>42187</v>
      </c>
      <c r="I87" s="13">
        <v>3505256.24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8">
        <v>0</v>
      </c>
      <c r="AA87" s="17">
        <v>0</v>
      </c>
      <c r="AC87" s="34"/>
      <c r="AD87" s="34"/>
      <c r="AE87" s="34"/>
      <c r="AF87" s="34"/>
    </row>
    <row r="88" spans="1:32" x14ac:dyDescent="0.3">
      <c r="A88" s="4" t="s">
        <v>79</v>
      </c>
      <c r="B88" s="13">
        <v>25051</v>
      </c>
      <c r="C88" s="13">
        <v>1701013.92</v>
      </c>
      <c r="D88" s="13">
        <v>25362</v>
      </c>
      <c r="E88" s="13">
        <v>1821925.03</v>
      </c>
      <c r="F88" s="13">
        <v>27400</v>
      </c>
      <c r="G88" s="13">
        <v>1863630.62</v>
      </c>
      <c r="H88" s="13">
        <v>27719</v>
      </c>
      <c r="I88" s="13">
        <v>2037917.51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8">
        <v>0</v>
      </c>
      <c r="AA88" s="17">
        <v>0</v>
      </c>
      <c r="AC88" s="34"/>
      <c r="AD88" s="34"/>
      <c r="AE88" s="34"/>
      <c r="AF88" s="34"/>
    </row>
    <row r="89" spans="1:32" x14ac:dyDescent="0.3">
      <c r="A89" s="4" t="s">
        <v>80</v>
      </c>
      <c r="B89" s="13">
        <v>6868</v>
      </c>
      <c r="C89" s="13">
        <v>565927.9</v>
      </c>
      <c r="D89" s="13">
        <v>7044</v>
      </c>
      <c r="E89" s="13">
        <v>492958.5</v>
      </c>
      <c r="F89" s="13">
        <v>8088</v>
      </c>
      <c r="G89" s="13">
        <v>602774.66</v>
      </c>
      <c r="H89" s="13">
        <v>8440</v>
      </c>
      <c r="I89" s="13">
        <v>614815.1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8">
        <v>0</v>
      </c>
      <c r="AA89" s="17">
        <v>0</v>
      </c>
      <c r="AC89" s="34"/>
      <c r="AD89" s="34"/>
      <c r="AE89" s="34"/>
      <c r="AF89" s="34"/>
    </row>
    <row r="90" spans="1:32" x14ac:dyDescent="0.3">
      <c r="A90" s="4" t="s">
        <v>81</v>
      </c>
      <c r="B90" s="13">
        <v>13418</v>
      </c>
      <c r="C90" s="13">
        <v>1069452.6200000001</v>
      </c>
      <c r="D90" s="13">
        <v>13904</v>
      </c>
      <c r="E90" s="13">
        <v>1154447.24</v>
      </c>
      <c r="F90" s="13">
        <v>14816</v>
      </c>
      <c r="G90" s="13">
        <v>1261486.79</v>
      </c>
      <c r="H90" s="13">
        <v>15376</v>
      </c>
      <c r="I90" s="13">
        <v>1390006.79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8">
        <v>0</v>
      </c>
      <c r="AA90" s="17">
        <v>0</v>
      </c>
      <c r="AC90" s="34"/>
      <c r="AD90" s="34"/>
      <c r="AE90" s="34"/>
      <c r="AF90" s="34"/>
    </row>
    <row r="91" spans="1:32" x14ac:dyDescent="0.3">
      <c r="A91" s="4" t="s">
        <v>82</v>
      </c>
      <c r="B91" s="13">
        <v>19145</v>
      </c>
      <c r="C91" s="13">
        <v>2955286.12</v>
      </c>
      <c r="D91" s="13">
        <v>19405</v>
      </c>
      <c r="E91" s="13">
        <v>3034643.46</v>
      </c>
      <c r="F91" s="13">
        <v>20022</v>
      </c>
      <c r="G91" s="13">
        <v>3103238.32</v>
      </c>
      <c r="H91" s="13">
        <v>20097</v>
      </c>
      <c r="I91" s="13">
        <v>3056529.55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8">
        <v>0</v>
      </c>
      <c r="AA91" s="17">
        <v>0</v>
      </c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8">
        <v>0</v>
      </c>
      <c r="AA92" s="17">
        <v>0</v>
      </c>
      <c r="AC92" s="34"/>
      <c r="AD92" s="34"/>
      <c r="AE92" s="34"/>
      <c r="AF92" s="34"/>
    </row>
    <row r="93" spans="1:32" x14ac:dyDescent="0.3">
      <c r="A93" s="6" t="s">
        <v>83</v>
      </c>
      <c r="B93" s="3">
        <v>2036016</v>
      </c>
      <c r="C93" s="17">
        <v>182746438.37</v>
      </c>
      <c r="D93" s="3">
        <v>2035628</v>
      </c>
      <c r="E93" s="17">
        <v>178940515.91000006</v>
      </c>
      <c r="F93" s="3">
        <v>2225520</v>
      </c>
      <c r="G93" s="17">
        <v>190469822.35999998</v>
      </c>
      <c r="H93" s="3">
        <v>0</v>
      </c>
      <c r="I93" s="17">
        <v>0</v>
      </c>
      <c r="J93" s="3">
        <v>0</v>
      </c>
      <c r="K93" s="17">
        <v>0</v>
      </c>
      <c r="L93" s="3">
        <v>0</v>
      </c>
      <c r="M93" s="17">
        <v>0</v>
      </c>
      <c r="N93" s="3">
        <v>0</v>
      </c>
      <c r="O93" s="17">
        <v>0</v>
      </c>
      <c r="P93" s="3">
        <v>0</v>
      </c>
      <c r="Q93" s="17">
        <v>0</v>
      </c>
      <c r="R93" s="3">
        <v>0</v>
      </c>
      <c r="S93" s="17">
        <v>0</v>
      </c>
      <c r="T93" s="3">
        <v>0</v>
      </c>
      <c r="U93" s="17">
        <v>0</v>
      </c>
      <c r="V93" s="3">
        <v>0</v>
      </c>
      <c r="W93" s="17">
        <v>0</v>
      </c>
      <c r="X93" s="3">
        <v>0</v>
      </c>
      <c r="Y93" s="17">
        <v>0</v>
      </c>
      <c r="Z93" s="18">
        <v>0</v>
      </c>
      <c r="AA93" s="17">
        <v>0</v>
      </c>
      <c r="AC93" s="34"/>
      <c r="AD93" s="34"/>
      <c r="AE93" s="34"/>
      <c r="AF93" s="34"/>
    </row>
    <row r="94" spans="1:32" x14ac:dyDescent="0.3">
      <c r="A94" s="4" t="s">
        <v>84</v>
      </c>
      <c r="B94" s="13">
        <v>588639</v>
      </c>
      <c r="C94" s="13">
        <v>62654515.609999999</v>
      </c>
      <c r="D94" s="13">
        <v>583780</v>
      </c>
      <c r="E94" s="13">
        <v>61616143.149999999</v>
      </c>
      <c r="F94" s="13">
        <v>624476</v>
      </c>
      <c r="G94" s="13">
        <v>63196068.230000004</v>
      </c>
      <c r="H94" s="13">
        <v>620122</v>
      </c>
      <c r="I94" s="13">
        <v>65433445.120000005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8">
        <v>0</v>
      </c>
      <c r="AA94" s="17">
        <v>0</v>
      </c>
      <c r="AC94" s="34"/>
      <c r="AD94" s="34"/>
      <c r="AE94" s="34"/>
      <c r="AF94" s="34"/>
    </row>
    <row r="95" spans="1:32" x14ac:dyDescent="0.3">
      <c r="A95" s="4" t="s">
        <v>85</v>
      </c>
      <c r="B95" s="13">
        <v>130102</v>
      </c>
      <c r="C95" s="13">
        <v>10417535.559999999</v>
      </c>
      <c r="D95" s="13">
        <v>130638</v>
      </c>
      <c r="E95" s="13">
        <v>10563684.27</v>
      </c>
      <c r="F95" s="13">
        <v>143550</v>
      </c>
      <c r="G95" s="13">
        <v>11912524.460000001</v>
      </c>
      <c r="H95" s="13">
        <v>149978</v>
      </c>
      <c r="I95" s="13">
        <v>12332765.08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8">
        <v>0</v>
      </c>
      <c r="AA95" s="17">
        <v>0</v>
      </c>
      <c r="AC95" s="34"/>
      <c r="AD95" s="34"/>
      <c r="AE95" s="34"/>
      <c r="AF95" s="34"/>
    </row>
    <row r="96" spans="1:32" x14ac:dyDescent="0.3">
      <c r="A96" s="4" t="s">
        <v>86</v>
      </c>
      <c r="B96" s="13">
        <v>11407</v>
      </c>
      <c r="C96" s="13">
        <v>786798.23</v>
      </c>
      <c r="D96" s="13">
        <v>13588</v>
      </c>
      <c r="E96" s="13">
        <v>1067403.26</v>
      </c>
      <c r="F96" s="13">
        <v>14546</v>
      </c>
      <c r="G96" s="13">
        <v>1328684.8199999998</v>
      </c>
      <c r="H96" s="13">
        <v>16374</v>
      </c>
      <c r="I96" s="13">
        <v>1577157.27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8">
        <v>0</v>
      </c>
      <c r="AA96" s="17">
        <v>0</v>
      </c>
      <c r="AC96" s="34"/>
      <c r="AD96" s="34"/>
      <c r="AE96" s="34"/>
      <c r="AF96" s="34"/>
    </row>
    <row r="97" spans="1:32" x14ac:dyDescent="0.3">
      <c r="A97" s="4" t="s">
        <v>87</v>
      </c>
      <c r="B97" s="13">
        <v>153846</v>
      </c>
      <c r="C97" s="13">
        <v>10507437.379999999</v>
      </c>
      <c r="D97" s="13">
        <v>149226</v>
      </c>
      <c r="E97" s="13">
        <v>10565519.050000001</v>
      </c>
      <c r="F97" s="13">
        <v>171292</v>
      </c>
      <c r="G97" s="13">
        <v>11787565.789999999</v>
      </c>
      <c r="H97" s="13">
        <v>176152</v>
      </c>
      <c r="I97" s="13">
        <v>12668165.640000001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8">
        <v>0</v>
      </c>
      <c r="AA97" s="17">
        <v>0</v>
      </c>
      <c r="AC97" s="34"/>
      <c r="AD97" s="34"/>
      <c r="AE97" s="34"/>
      <c r="AF97" s="34"/>
    </row>
    <row r="98" spans="1:32" x14ac:dyDescent="0.3">
      <c r="A98" s="4" t="s">
        <v>88</v>
      </c>
      <c r="B98" s="13">
        <v>34153</v>
      </c>
      <c r="C98" s="13">
        <v>2572982.4299999997</v>
      </c>
      <c r="D98" s="13">
        <v>33666</v>
      </c>
      <c r="E98" s="13">
        <v>2727485.6</v>
      </c>
      <c r="F98" s="13">
        <v>38277</v>
      </c>
      <c r="G98" s="13">
        <v>3737767.07</v>
      </c>
      <c r="H98" s="13">
        <v>38943</v>
      </c>
      <c r="I98" s="13">
        <v>3435943.94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8">
        <v>0</v>
      </c>
      <c r="AA98" s="17">
        <v>0</v>
      </c>
      <c r="AC98" s="34"/>
      <c r="AD98" s="34"/>
      <c r="AE98" s="34"/>
      <c r="AF98" s="34"/>
    </row>
    <row r="99" spans="1:32" x14ac:dyDescent="0.3">
      <c r="A99" s="4" t="s">
        <v>89</v>
      </c>
      <c r="B99" s="13">
        <v>20554</v>
      </c>
      <c r="C99" s="13">
        <v>960774.92999999993</v>
      </c>
      <c r="D99" s="13">
        <v>21574</v>
      </c>
      <c r="E99" s="13">
        <v>998179.95</v>
      </c>
      <c r="F99" s="13">
        <v>24373</v>
      </c>
      <c r="G99" s="13">
        <v>1102001.78</v>
      </c>
      <c r="H99" s="13">
        <v>25475</v>
      </c>
      <c r="I99" s="13">
        <v>1218335.96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8">
        <v>0</v>
      </c>
      <c r="AA99" s="17">
        <v>0</v>
      </c>
      <c r="AC99" s="34"/>
      <c r="AD99" s="34"/>
      <c r="AE99" s="34"/>
      <c r="AF99" s="34"/>
    </row>
    <row r="100" spans="1:32" x14ac:dyDescent="0.3">
      <c r="A100" s="4" t="s">
        <v>90</v>
      </c>
      <c r="B100" s="13">
        <v>36743</v>
      </c>
      <c r="C100" s="13">
        <v>5141762.8</v>
      </c>
      <c r="D100" s="13">
        <v>37656</v>
      </c>
      <c r="E100" s="13">
        <v>3931093.36</v>
      </c>
      <c r="F100" s="13">
        <v>41289</v>
      </c>
      <c r="G100" s="13">
        <v>3729338.24</v>
      </c>
      <c r="H100" s="13">
        <v>42510</v>
      </c>
      <c r="I100" s="13">
        <v>5664417.0499999998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8">
        <v>0</v>
      </c>
      <c r="AA100" s="17">
        <v>0</v>
      </c>
      <c r="AC100" s="34"/>
      <c r="AD100" s="34"/>
      <c r="AE100" s="34"/>
      <c r="AF100" s="34"/>
    </row>
    <row r="101" spans="1:32" x14ac:dyDescent="0.3">
      <c r="A101" s="4" t="s">
        <v>91</v>
      </c>
      <c r="B101" s="13">
        <v>75797</v>
      </c>
      <c r="C101" s="13">
        <v>5265658.8600000003</v>
      </c>
      <c r="D101" s="13">
        <v>79424</v>
      </c>
      <c r="E101" s="13">
        <v>5445120.7899999991</v>
      </c>
      <c r="F101" s="13">
        <v>89743</v>
      </c>
      <c r="G101" s="13">
        <v>5843015.3700000001</v>
      </c>
      <c r="H101" s="13">
        <v>95400</v>
      </c>
      <c r="I101" s="13">
        <v>6769738.8999999994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8">
        <v>0</v>
      </c>
      <c r="AA101" s="17">
        <v>0</v>
      </c>
      <c r="AC101" s="34"/>
      <c r="AD101" s="34"/>
      <c r="AE101" s="34"/>
      <c r="AF101" s="34"/>
    </row>
    <row r="102" spans="1:32" x14ac:dyDescent="0.3">
      <c r="A102" s="4" t="s">
        <v>92</v>
      </c>
      <c r="B102" s="13">
        <v>74251</v>
      </c>
      <c r="C102" s="13">
        <v>5796244.96</v>
      </c>
      <c r="D102" s="13">
        <v>75912</v>
      </c>
      <c r="E102" s="13">
        <v>6060307.4699999997</v>
      </c>
      <c r="F102" s="13">
        <v>85398</v>
      </c>
      <c r="G102" s="13">
        <v>7265157.2200000007</v>
      </c>
      <c r="H102" s="13">
        <v>86435</v>
      </c>
      <c r="I102" s="13">
        <v>6657443.3499999996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8">
        <v>0</v>
      </c>
      <c r="AA102" s="17">
        <v>0</v>
      </c>
      <c r="AC102" s="34"/>
      <c r="AD102" s="34"/>
      <c r="AE102" s="34"/>
      <c r="AF102" s="34"/>
    </row>
    <row r="103" spans="1:32" x14ac:dyDescent="0.3">
      <c r="A103" s="4" t="s">
        <v>93</v>
      </c>
      <c r="B103" s="13">
        <v>106045</v>
      </c>
      <c r="C103" s="13">
        <v>8501570.0500000007</v>
      </c>
      <c r="D103" s="13">
        <v>107660</v>
      </c>
      <c r="E103" s="13">
        <v>8694201.3100000005</v>
      </c>
      <c r="F103" s="13">
        <v>119248</v>
      </c>
      <c r="G103" s="13">
        <v>8739989.2699999996</v>
      </c>
      <c r="H103" s="13">
        <v>120409</v>
      </c>
      <c r="I103" s="13">
        <v>9750851.3200000003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8">
        <v>0</v>
      </c>
      <c r="AA103" s="17">
        <v>0</v>
      </c>
      <c r="AC103" s="34"/>
      <c r="AD103" s="34"/>
      <c r="AE103" s="34"/>
      <c r="AF103" s="34"/>
    </row>
    <row r="104" spans="1:32" x14ac:dyDescent="0.3">
      <c r="A104" s="4" t="s">
        <v>94</v>
      </c>
      <c r="B104" s="13">
        <v>315497</v>
      </c>
      <c r="C104" s="13">
        <v>35765118.149999999</v>
      </c>
      <c r="D104" s="13">
        <v>315225</v>
      </c>
      <c r="E104" s="13">
        <v>33019057.990000002</v>
      </c>
      <c r="F104" s="13">
        <v>342013</v>
      </c>
      <c r="G104" s="13">
        <v>35285853.289999999</v>
      </c>
      <c r="H104" s="13">
        <v>346119</v>
      </c>
      <c r="I104" s="13">
        <v>36045611.789999999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8">
        <v>0</v>
      </c>
      <c r="AA104" s="17">
        <v>0</v>
      </c>
      <c r="AC104" s="34"/>
      <c r="AD104" s="34"/>
      <c r="AE104" s="34"/>
      <c r="AF104" s="34"/>
    </row>
    <row r="105" spans="1:32" x14ac:dyDescent="0.3">
      <c r="A105" s="4" t="s">
        <v>95</v>
      </c>
      <c r="B105" s="13">
        <v>48896</v>
      </c>
      <c r="C105" s="13">
        <v>3575317.46</v>
      </c>
      <c r="D105" s="13">
        <v>51559</v>
      </c>
      <c r="E105" s="13">
        <v>3456548.99</v>
      </c>
      <c r="F105" s="13">
        <v>55587</v>
      </c>
      <c r="G105" s="13">
        <v>3713188.13</v>
      </c>
      <c r="H105" s="13">
        <v>56668</v>
      </c>
      <c r="I105" s="13">
        <v>3945412.8800000004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8">
        <v>0</v>
      </c>
      <c r="AA105" s="17">
        <v>0</v>
      </c>
      <c r="AC105" s="34"/>
      <c r="AD105" s="34"/>
      <c r="AE105" s="34"/>
      <c r="AF105" s="34"/>
    </row>
    <row r="106" spans="1:32" x14ac:dyDescent="0.3">
      <c r="A106" s="4" t="s">
        <v>96</v>
      </c>
      <c r="B106" s="13">
        <v>69614</v>
      </c>
      <c r="C106" s="13">
        <v>5013291.1899999995</v>
      </c>
      <c r="D106" s="13">
        <v>69563</v>
      </c>
      <c r="E106" s="13">
        <v>4972697.84</v>
      </c>
      <c r="F106" s="13">
        <v>77092</v>
      </c>
      <c r="G106" s="13">
        <v>6174631.0700000003</v>
      </c>
      <c r="H106" s="13">
        <v>77108</v>
      </c>
      <c r="I106" s="13">
        <v>6127684.8700000001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8">
        <v>0</v>
      </c>
      <c r="AA106" s="17">
        <v>0</v>
      </c>
      <c r="AC106" s="34"/>
      <c r="AD106" s="34"/>
      <c r="AE106" s="34"/>
      <c r="AF106" s="34"/>
    </row>
    <row r="107" spans="1:32" x14ac:dyDescent="0.3">
      <c r="A107" s="4" t="s">
        <v>97</v>
      </c>
      <c r="B107" s="13">
        <v>67573</v>
      </c>
      <c r="C107" s="13">
        <v>4354903.6500000004</v>
      </c>
      <c r="D107" s="13">
        <v>68139</v>
      </c>
      <c r="E107" s="13">
        <v>4250625.8</v>
      </c>
      <c r="F107" s="13">
        <v>73284</v>
      </c>
      <c r="G107" s="13">
        <v>4697477.4000000004</v>
      </c>
      <c r="H107" s="13">
        <v>73256</v>
      </c>
      <c r="I107" s="13">
        <v>4739528.01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8">
        <v>0</v>
      </c>
      <c r="AA107" s="17">
        <v>0</v>
      </c>
      <c r="AC107" s="34"/>
      <c r="AD107" s="34"/>
      <c r="AE107" s="34"/>
      <c r="AF107" s="34"/>
    </row>
    <row r="108" spans="1:32" x14ac:dyDescent="0.3">
      <c r="A108" s="4" t="s">
        <v>98</v>
      </c>
      <c r="B108" s="13">
        <v>15343</v>
      </c>
      <c r="C108" s="13">
        <v>1392359.69</v>
      </c>
      <c r="D108" s="13">
        <v>14540</v>
      </c>
      <c r="E108" s="13">
        <v>1419383.55</v>
      </c>
      <c r="F108" s="13">
        <v>16360</v>
      </c>
      <c r="G108" s="13">
        <v>1786149.37</v>
      </c>
      <c r="H108" s="13">
        <v>17828</v>
      </c>
      <c r="I108" s="13">
        <v>1910502.24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8">
        <v>0</v>
      </c>
      <c r="AA108" s="17">
        <v>0</v>
      </c>
      <c r="AC108" s="34"/>
      <c r="AD108" s="34"/>
      <c r="AE108" s="34"/>
      <c r="AF108" s="34"/>
    </row>
    <row r="109" spans="1:32" x14ac:dyDescent="0.3">
      <c r="A109" s="4" t="s">
        <v>99</v>
      </c>
      <c r="B109" s="13">
        <v>138261</v>
      </c>
      <c r="C109" s="13">
        <v>10475576.189999999</v>
      </c>
      <c r="D109" s="13">
        <v>138535</v>
      </c>
      <c r="E109" s="13">
        <v>9772017.3499999996</v>
      </c>
      <c r="F109" s="13">
        <v>150426</v>
      </c>
      <c r="G109" s="13">
        <v>10094155.710000001</v>
      </c>
      <c r="H109" s="13">
        <v>147742</v>
      </c>
      <c r="I109" s="13">
        <v>9714782.7599999998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8">
        <v>0</v>
      </c>
      <c r="AA109" s="17">
        <v>0</v>
      </c>
      <c r="AC109" s="34"/>
      <c r="AD109" s="34"/>
      <c r="AE109" s="34"/>
      <c r="AF109" s="34"/>
    </row>
    <row r="110" spans="1:32" x14ac:dyDescent="0.3">
      <c r="A110" s="4" t="s">
        <v>100</v>
      </c>
      <c r="B110" s="13">
        <v>67917</v>
      </c>
      <c r="C110" s="13">
        <v>4338038.7699999996</v>
      </c>
      <c r="D110" s="13">
        <v>69072</v>
      </c>
      <c r="E110" s="13">
        <v>4513906.99</v>
      </c>
      <c r="F110" s="13">
        <v>74948</v>
      </c>
      <c r="G110" s="13">
        <v>4496999.1899999995</v>
      </c>
      <c r="H110" s="13">
        <v>75943</v>
      </c>
      <c r="I110" s="13">
        <v>4893559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8">
        <v>0</v>
      </c>
      <c r="AA110" s="17">
        <v>0</v>
      </c>
      <c r="AC110" s="34"/>
      <c r="AD110" s="34"/>
      <c r="AE110" s="34"/>
      <c r="AF110" s="34"/>
    </row>
    <row r="111" spans="1:32" x14ac:dyDescent="0.3">
      <c r="A111" s="4" t="s">
        <v>101</v>
      </c>
      <c r="B111" s="13">
        <v>33198</v>
      </c>
      <c r="C111" s="13">
        <v>1935382.32</v>
      </c>
      <c r="D111" s="13">
        <v>30357</v>
      </c>
      <c r="E111" s="13">
        <v>2461594.06</v>
      </c>
      <c r="F111" s="13">
        <v>35121</v>
      </c>
      <c r="G111" s="13">
        <v>2098976.83</v>
      </c>
      <c r="H111" s="13">
        <v>41765</v>
      </c>
      <c r="I111" s="13">
        <v>2617633.83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8">
        <v>0</v>
      </c>
      <c r="AA111" s="17">
        <v>0</v>
      </c>
      <c r="AC111" s="34"/>
      <c r="AD111" s="34"/>
      <c r="AE111" s="34"/>
      <c r="AF111" s="34"/>
    </row>
    <row r="112" spans="1:32" x14ac:dyDescent="0.3">
      <c r="A112" s="4" t="s">
        <v>102</v>
      </c>
      <c r="B112" s="13">
        <v>7774</v>
      </c>
      <c r="C112" s="13">
        <v>821786.11</v>
      </c>
      <c r="D112" s="13">
        <v>6597</v>
      </c>
      <c r="E112" s="13">
        <v>685455.34</v>
      </c>
      <c r="F112" s="13">
        <v>5730</v>
      </c>
      <c r="G112" s="13">
        <v>629007.66</v>
      </c>
      <c r="H112" s="13">
        <v>5068</v>
      </c>
      <c r="I112" s="13">
        <v>544299.84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8">
        <v>0</v>
      </c>
      <c r="AA112" s="17">
        <v>0</v>
      </c>
      <c r="AC112" s="34"/>
      <c r="AD112" s="34"/>
      <c r="AE112" s="34"/>
      <c r="AF112" s="34"/>
    </row>
    <row r="113" spans="1:32" x14ac:dyDescent="0.3">
      <c r="A113" s="4" t="s">
        <v>103</v>
      </c>
      <c r="B113" s="13">
        <v>34809</v>
      </c>
      <c r="C113" s="13">
        <v>1821004.8900000001</v>
      </c>
      <c r="D113" s="13">
        <v>33778</v>
      </c>
      <c r="E113" s="13">
        <v>2000963.3900000001</v>
      </c>
      <c r="F113" s="13">
        <v>37962</v>
      </c>
      <c r="G113" s="13">
        <v>2242301.91</v>
      </c>
      <c r="H113" s="13">
        <v>40570</v>
      </c>
      <c r="I113" s="13">
        <v>2460696.79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8">
        <v>0</v>
      </c>
      <c r="AA113" s="17">
        <v>0</v>
      </c>
      <c r="AC113" s="34"/>
      <c r="AD113" s="34"/>
      <c r="AE113" s="34"/>
      <c r="AF113" s="34"/>
    </row>
    <row r="114" spans="1:32" x14ac:dyDescent="0.3">
      <c r="A114" s="4" t="s">
        <v>104</v>
      </c>
      <c r="B114" s="13">
        <v>4548</v>
      </c>
      <c r="C114" s="13">
        <v>389396.41</v>
      </c>
      <c r="D114" s="13">
        <v>3949</v>
      </c>
      <c r="E114" s="13">
        <v>328863.3</v>
      </c>
      <c r="F114" s="13">
        <v>3783</v>
      </c>
      <c r="G114" s="13">
        <v>306716.53000000003</v>
      </c>
      <c r="H114" s="13">
        <v>3806</v>
      </c>
      <c r="I114" s="13">
        <v>302600.65000000002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8">
        <v>0</v>
      </c>
      <c r="AA114" s="17">
        <v>0</v>
      </c>
      <c r="AC114" s="34"/>
      <c r="AD114" s="34"/>
      <c r="AE114" s="34"/>
      <c r="AF114" s="34"/>
    </row>
    <row r="115" spans="1:32" x14ac:dyDescent="0.3">
      <c r="A115" s="4" t="s">
        <v>105</v>
      </c>
      <c r="B115" s="13">
        <v>1049</v>
      </c>
      <c r="C115" s="13">
        <v>258982.73</v>
      </c>
      <c r="D115" s="13">
        <v>1190</v>
      </c>
      <c r="E115" s="13">
        <v>390263.1</v>
      </c>
      <c r="F115" s="13">
        <v>1022</v>
      </c>
      <c r="G115" s="13">
        <v>302253.02</v>
      </c>
      <c r="H115" s="13">
        <v>1022</v>
      </c>
      <c r="I115" s="13">
        <v>996476.53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8">
        <v>0</v>
      </c>
      <c r="AA115" s="17">
        <v>0</v>
      </c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8">
        <v>0</v>
      </c>
      <c r="AA116" s="17">
        <v>0</v>
      </c>
      <c r="AC116" s="34"/>
      <c r="AD116" s="34"/>
      <c r="AE116" s="34"/>
      <c r="AF116" s="34"/>
    </row>
    <row r="117" spans="1:32" x14ac:dyDescent="0.3">
      <c r="A117" s="6" t="s">
        <v>106</v>
      </c>
      <c r="B117" s="3">
        <v>3691518</v>
      </c>
      <c r="C117" s="17">
        <v>300188693.59000003</v>
      </c>
      <c r="D117" s="3">
        <v>3682196</v>
      </c>
      <c r="E117" s="17">
        <v>314787059.54000002</v>
      </c>
      <c r="F117" s="3">
        <v>4072460</v>
      </c>
      <c r="G117" s="17">
        <v>329880394.81999993</v>
      </c>
      <c r="H117" s="3">
        <v>0</v>
      </c>
      <c r="I117" s="17">
        <v>0</v>
      </c>
      <c r="J117" s="3">
        <v>0</v>
      </c>
      <c r="K117" s="17">
        <v>0</v>
      </c>
      <c r="L117" s="3">
        <v>0</v>
      </c>
      <c r="M117" s="17">
        <v>0</v>
      </c>
      <c r="N117" s="3">
        <v>0</v>
      </c>
      <c r="O117" s="17">
        <v>0</v>
      </c>
      <c r="P117" s="3">
        <v>0</v>
      </c>
      <c r="Q117" s="17">
        <v>0</v>
      </c>
      <c r="R117" s="3">
        <v>0</v>
      </c>
      <c r="S117" s="17">
        <v>0</v>
      </c>
      <c r="T117" s="3">
        <v>0</v>
      </c>
      <c r="U117" s="17">
        <v>0</v>
      </c>
      <c r="V117" s="3">
        <v>0</v>
      </c>
      <c r="W117" s="17">
        <v>0</v>
      </c>
      <c r="X117" s="3">
        <v>0</v>
      </c>
      <c r="Y117" s="17">
        <v>0</v>
      </c>
      <c r="Z117" s="18">
        <v>0</v>
      </c>
      <c r="AA117" s="17">
        <v>0</v>
      </c>
      <c r="AC117" s="34"/>
      <c r="AD117" s="34"/>
      <c r="AE117" s="34"/>
      <c r="AF117" s="34"/>
    </row>
    <row r="118" spans="1:32" x14ac:dyDescent="0.3">
      <c r="A118" s="4" t="s">
        <v>107</v>
      </c>
      <c r="B118" s="13">
        <v>1496961</v>
      </c>
      <c r="C118" s="13">
        <v>158352073.88</v>
      </c>
      <c r="D118" s="13">
        <v>1496651</v>
      </c>
      <c r="E118" s="13">
        <v>159398946.88</v>
      </c>
      <c r="F118" s="13">
        <v>1656984</v>
      </c>
      <c r="G118" s="13">
        <v>170942009.56999999</v>
      </c>
      <c r="H118" s="13">
        <v>1690522</v>
      </c>
      <c r="I118" s="13">
        <v>174691239.97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8">
        <v>0</v>
      </c>
      <c r="AA118" s="17">
        <v>0</v>
      </c>
      <c r="AC118" s="34"/>
      <c r="AD118" s="34"/>
      <c r="AE118" s="34"/>
      <c r="AF118" s="34"/>
    </row>
    <row r="119" spans="1:32" x14ac:dyDescent="0.3">
      <c r="A119" s="4" t="s">
        <v>108</v>
      </c>
      <c r="B119" s="13">
        <v>557217</v>
      </c>
      <c r="C119" s="13">
        <v>48788051.93</v>
      </c>
      <c r="D119" s="13">
        <v>552515</v>
      </c>
      <c r="E119" s="13">
        <v>47651870.710000001</v>
      </c>
      <c r="F119" s="13">
        <v>606389</v>
      </c>
      <c r="G119" s="13">
        <v>49918364.329999998</v>
      </c>
      <c r="H119" s="13">
        <v>615129</v>
      </c>
      <c r="I119" s="13">
        <v>50207789.259999998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8">
        <v>0</v>
      </c>
      <c r="AA119" s="17">
        <v>0</v>
      </c>
      <c r="AC119" s="34"/>
      <c r="AD119" s="34"/>
      <c r="AE119" s="34"/>
      <c r="AF119" s="34"/>
    </row>
    <row r="120" spans="1:32" x14ac:dyDescent="0.3">
      <c r="A120" s="4" t="s">
        <v>109</v>
      </c>
      <c r="B120" s="13">
        <v>225702</v>
      </c>
      <c r="C120" s="13">
        <v>12748606.24</v>
      </c>
      <c r="D120" s="13">
        <v>212730</v>
      </c>
      <c r="E120" s="13">
        <v>12775776.309999999</v>
      </c>
      <c r="F120" s="13">
        <v>235218</v>
      </c>
      <c r="G120" s="13">
        <v>13423879.780000001</v>
      </c>
      <c r="H120" s="13">
        <v>246847</v>
      </c>
      <c r="I120" s="13">
        <v>14677923.08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8">
        <v>0</v>
      </c>
      <c r="AA120" s="17">
        <v>0</v>
      </c>
      <c r="AC120" s="34"/>
      <c r="AD120" s="34"/>
      <c r="AE120" s="34"/>
      <c r="AF120" s="34"/>
    </row>
    <row r="121" spans="1:32" x14ac:dyDescent="0.3">
      <c r="A121" s="4" t="s">
        <v>110</v>
      </c>
      <c r="B121" s="13">
        <v>80690</v>
      </c>
      <c r="C121" s="13">
        <v>4875476.26</v>
      </c>
      <c r="D121" s="13">
        <v>79220</v>
      </c>
      <c r="E121" s="13">
        <v>4472722.41</v>
      </c>
      <c r="F121" s="13">
        <v>88610</v>
      </c>
      <c r="G121" s="13">
        <v>4755260.8100000005</v>
      </c>
      <c r="H121" s="13">
        <v>91769</v>
      </c>
      <c r="I121" s="13">
        <v>4967416.58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8">
        <v>0</v>
      </c>
      <c r="AA121" s="17">
        <v>0</v>
      </c>
      <c r="AC121" s="34"/>
      <c r="AD121" s="34"/>
      <c r="AE121" s="34"/>
      <c r="AF121" s="34"/>
    </row>
    <row r="122" spans="1:32" x14ac:dyDescent="0.3">
      <c r="A122" s="4" t="s">
        <v>111</v>
      </c>
      <c r="B122" s="13">
        <v>13267</v>
      </c>
      <c r="C122" s="13">
        <v>817051.5</v>
      </c>
      <c r="D122" s="13">
        <v>13689</v>
      </c>
      <c r="E122" s="13">
        <v>801937.03</v>
      </c>
      <c r="F122" s="13">
        <v>15914</v>
      </c>
      <c r="G122" s="13">
        <v>818902.58</v>
      </c>
      <c r="H122" s="13">
        <v>17356</v>
      </c>
      <c r="I122" s="13">
        <v>959671.26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8">
        <v>0</v>
      </c>
      <c r="AA122" s="17">
        <v>0</v>
      </c>
      <c r="AC122" s="34"/>
      <c r="AD122" s="34"/>
      <c r="AE122" s="34"/>
      <c r="AF122" s="34"/>
    </row>
    <row r="123" spans="1:32" x14ac:dyDescent="0.3">
      <c r="A123" s="4" t="s">
        <v>112</v>
      </c>
      <c r="B123" s="13">
        <v>57604</v>
      </c>
      <c r="C123" s="13">
        <v>3745593.33</v>
      </c>
      <c r="D123" s="13">
        <v>59045</v>
      </c>
      <c r="E123" s="13">
        <v>3709722.23</v>
      </c>
      <c r="F123" s="13">
        <v>67586</v>
      </c>
      <c r="G123" s="13">
        <v>3945756.92</v>
      </c>
      <c r="H123" s="13">
        <v>70499</v>
      </c>
      <c r="I123" s="13">
        <v>4556575.95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8">
        <v>0</v>
      </c>
      <c r="AA123" s="17">
        <v>0</v>
      </c>
      <c r="AC123" s="34"/>
      <c r="AD123" s="34"/>
      <c r="AE123" s="34"/>
      <c r="AF123" s="34"/>
    </row>
    <row r="124" spans="1:32" x14ac:dyDescent="0.3">
      <c r="A124" s="4" t="s">
        <v>113</v>
      </c>
      <c r="B124" s="13">
        <v>131244</v>
      </c>
      <c r="C124" s="13">
        <v>7367750.2999999998</v>
      </c>
      <c r="D124" s="13">
        <v>164830</v>
      </c>
      <c r="E124" s="13">
        <v>23925609.129999999</v>
      </c>
      <c r="F124" s="13">
        <v>170514</v>
      </c>
      <c r="G124" s="13">
        <v>18720989.59</v>
      </c>
      <c r="H124" s="13">
        <v>154878</v>
      </c>
      <c r="I124" s="13">
        <v>9331355.4199999999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8">
        <v>0</v>
      </c>
      <c r="AA124" s="17">
        <v>0</v>
      </c>
      <c r="AC124" s="34"/>
      <c r="AD124" s="34"/>
      <c r="AE124" s="34"/>
      <c r="AF124" s="34"/>
    </row>
    <row r="125" spans="1:32" x14ac:dyDescent="0.3">
      <c r="A125" s="4" t="s">
        <v>114</v>
      </c>
      <c r="B125" s="13">
        <v>39497</v>
      </c>
      <c r="C125" s="13">
        <v>1906790.65</v>
      </c>
      <c r="D125" s="13">
        <v>42475</v>
      </c>
      <c r="E125" s="13">
        <v>2028975</v>
      </c>
      <c r="F125" s="13">
        <v>47760</v>
      </c>
      <c r="G125" s="13">
        <v>2237525.16</v>
      </c>
      <c r="H125" s="13">
        <v>50773</v>
      </c>
      <c r="I125" s="13">
        <v>2528687.86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8">
        <v>0</v>
      </c>
      <c r="AA125" s="17">
        <v>0</v>
      </c>
      <c r="AC125" s="34"/>
      <c r="AD125" s="34"/>
      <c r="AE125" s="34"/>
      <c r="AF125" s="34"/>
    </row>
    <row r="126" spans="1:32" x14ac:dyDescent="0.3">
      <c r="A126" s="4" t="s">
        <v>115</v>
      </c>
      <c r="B126" s="13">
        <v>77546</v>
      </c>
      <c r="C126" s="13">
        <v>3571026.12</v>
      </c>
      <c r="D126" s="13">
        <v>77227</v>
      </c>
      <c r="E126" s="13">
        <v>3729747.08</v>
      </c>
      <c r="F126" s="13">
        <v>82340</v>
      </c>
      <c r="G126" s="13">
        <v>3789913.63</v>
      </c>
      <c r="H126" s="13">
        <v>86650</v>
      </c>
      <c r="I126" s="13">
        <v>4104264.89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8">
        <v>0</v>
      </c>
      <c r="AA126" s="17">
        <v>0</v>
      </c>
      <c r="AC126" s="34"/>
      <c r="AD126" s="34"/>
      <c r="AE126" s="34"/>
      <c r="AF126" s="34"/>
    </row>
    <row r="127" spans="1:32" x14ac:dyDescent="0.3">
      <c r="A127" s="4" t="s">
        <v>116</v>
      </c>
      <c r="B127" s="13">
        <v>44883</v>
      </c>
      <c r="C127" s="13">
        <v>1842600.5</v>
      </c>
      <c r="D127" s="13">
        <v>42129</v>
      </c>
      <c r="E127" s="13">
        <v>1791746</v>
      </c>
      <c r="F127" s="13">
        <v>47438</v>
      </c>
      <c r="G127" s="13">
        <v>1960950.78</v>
      </c>
      <c r="H127" s="13">
        <v>48827</v>
      </c>
      <c r="I127" s="13">
        <v>2178182.2000000002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8">
        <v>0</v>
      </c>
      <c r="AA127" s="17">
        <v>0</v>
      </c>
      <c r="AC127" s="34"/>
      <c r="AD127" s="34"/>
      <c r="AE127" s="34"/>
      <c r="AF127" s="34"/>
    </row>
    <row r="128" spans="1:32" x14ac:dyDescent="0.3">
      <c r="A128" s="4" t="s">
        <v>117</v>
      </c>
      <c r="B128" s="13">
        <v>79968</v>
      </c>
      <c r="C128" s="13">
        <v>3898075.7800000003</v>
      </c>
      <c r="D128" s="13">
        <v>78947</v>
      </c>
      <c r="E128" s="13">
        <v>3902431.0300000003</v>
      </c>
      <c r="F128" s="13">
        <v>86479</v>
      </c>
      <c r="G128" s="13">
        <v>3962896</v>
      </c>
      <c r="H128" s="13">
        <v>93929</v>
      </c>
      <c r="I128" s="13">
        <v>4653266.5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8">
        <v>0</v>
      </c>
      <c r="AA128" s="17">
        <v>0</v>
      </c>
      <c r="AC128" s="34"/>
      <c r="AD128" s="34"/>
      <c r="AE128" s="34"/>
      <c r="AF128" s="34"/>
    </row>
    <row r="129" spans="1:32" x14ac:dyDescent="0.3">
      <c r="A129" s="4" t="s">
        <v>118</v>
      </c>
      <c r="B129" s="13">
        <v>172737</v>
      </c>
      <c r="C129" s="13">
        <v>9134933.6799999997</v>
      </c>
      <c r="D129" s="13">
        <v>171512</v>
      </c>
      <c r="E129" s="13">
        <v>9004671.4600000009</v>
      </c>
      <c r="F129" s="13">
        <v>190697</v>
      </c>
      <c r="G129" s="13">
        <v>10670611.17</v>
      </c>
      <c r="H129" s="13">
        <v>194031</v>
      </c>
      <c r="I129" s="13">
        <v>9949672.9100000001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8">
        <v>0</v>
      </c>
      <c r="AA129" s="17">
        <v>0</v>
      </c>
      <c r="AC129" s="34"/>
      <c r="AD129" s="34"/>
      <c r="AE129" s="34"/>
      <c r="AF129" s="34"/>
    </row>
    <row r="130" spans="1:32" x14ac:dyDescent="0.3">
      <c r="A130" s="4" t="s">
        <v>119</v>
      </c>
      <c r="B130" s="13">
        <v>98725</v>
      </c>
      <c r="C130" s="13">
        <v>5154752.55</v>
      </c>
      <c r="D130" s="13">
        <v>97169</v>
      </c>
      <c r="E130" s="13">
        <v>5052748.5999999996</v>
      </c>
      <c r="F130" s="13">
        <v>106331</v>
      </c>
      <c r="G130" s="13">
        <v>5535309.2999999998</v>
      </c>
      <c r="H130" s="13">
        <v>116644</v>
      </c>
      <c r="I130" s="13">
        <v>6510889.0899999999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8">
        <v>0</v>
      </c>
      <c r="AA130" s="17">
        <v>0</v>
      </c>
      <c r="AC130" s="34"/>
      <c r="AD130" s="34"/>
      <c r="AE130" s="34"/>
      <c r="AF130" s="34"/>
    </row>
    <row r="131" spans="1:32" x14ac:dyDescent="0.3">
      <c r="A131" s="4" t="s">
        <v>120</v>
      </c>
      <c r="B131" s="13">
        <v>61761</v>
      </c>
      <c r="C131" s="13">
        <v>3602608.85</v>
      </c>
      <c r="D131" s="13">
        <v>58910</v>
      </c>
      <c r="E131" s="13">
        <v>2888557.66</v>
      </c>
      <c r="F131" s="13">
        <v>63067</v>
      </c>
      <c r="G131" s="13">
        <v>2946287.68</v>
      </c>
      <c r="H131" s="13">
        <v>63533</v>
      </c>
      <c r="I131" s="13">
        <v>3143204.51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8">
        <v>0</v>
      </c>
      <c r="AA131" s="17">
        <v>0</v>
      </c>
      <c r="AC131" s="34"/>
      <c r="AD131" s="34"/>
      <c r="AE131" s="34"/>
      <c r="AF131" s="34"/>
    </row>
    <row r="132" spans="1:32" x14ac:dyDescent="0.3">
      <c r="A132" s="4" t="s">
        <v>121</v>
      </c>
      <c r="B132" s="13">
        <v>22335</v>
      </c>
      <c r="C132" s="13">
        <v>1014059</v>
      </c>
      <c r="D132" s="13">
        <v>21009</v>
      </c>
      <c r="E132" s="13">
        <v>937914.67999999993</v>
      </c>
      <c r="F132" s="13">
        <v>24785</v>
      </c>
      <c r="G132" s="13">
        <v>1258172.7</v>
      </c>
      <c r="H132" s="13">
        <v>27134</v>
      </c>
      <c r="I132" s="13">
        <v>1393498.95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8">
        <v>0</v>
      </c>
      <c r="AA132" s="17">
        <v>0</v>
      </c>
      <c r="AC132" s="34"/>
      <c r="AD132" s="34"/>
      <c r="AE132" s="34"/>
      <c r="AF132" s="34"/>
    </row>
    <row r="133" spans="1:32" x14ac:dyDescent="0.3">
      <c r="A133" s="4" t="s">
        <v>122</v>
      </c>
      <c r="B133" s="13">
        <v>47901</v>
      </c>
      <c r="C133" s="13">
        <v>2582059.52</v>
      </c>
      <c r="D133" s="13">
        <v>47446</v>
      </c>
      <c r="E133" s="13">
        <v>2496583.6800000002</v>
      </c>
      <c r="F133" s="13">
        <v>55362</v>
      </c>
      <c r="G133" s="13">
        <v>2777360.95</v>
      </c>
      <c r="H133" s="13">
        <v>59714</v>
      </c>
      <c r="I133" s="13">
        <v>3278986.63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8">
        <v>0</v>
      </c>
      <c r="AA133" s="17">
        <v>0</v>
      </c>
      <c r="AC133" s="34"/>
      <c r="AD133" s="34"/>
      <c r="AE133" s="34"/>
      <c r="AF133" s="34"/>
    </row>
    <row r="134" spans="1:32" x14ac:dyDescent="0.3">
      <c r="A134" s="4" t="s">
        <v>123</v>
      </c>
      <c r="B134" s="13">
        <v>48501</v>
      </c>
      <c r="C134" s="13">
        <v>2221018.13</v>
      </c>
      <c r="D134" s="13">
        <v>48323</v>
      </c>
      <c r="E134" s="13">
        <v>2225582.13</v>
      </c>
      <c r="F134" s="13">
        <v>52295</v>
      </c>
      <c r="G134" s="13">
        <v>2438169.5699999998</v>
      </c>
      <c r="H134" s="13">
        <v>55641</v>
      </c>
      <c r="I134" s="13">
        <v>2631774.11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8">
        <v>0</v>
      </c>
      <c r="AA134" s="17">
        <v>0</v>
      </c>
      <c r="AC134" s="34"/>
      <c r="AD134" s="34"/>
      <c r="AE134" s="34"/>
      <c r="AF134" s="34"/>
    </row>
    <row r="135" spans="1:32" x14ac:dyDescent="0.3">
      <c r="A135" s="4" t="s">
        <v>124</v>
      </c>
      <c r="B135" s="13">
        <v>37240</v>
      </c>
      <c r="C135" s="13">
        <v>1711047.18</v>
      </c>
      <c r="D135" s="13">
        <v>35782</v>
      </c>
      <c r="E135" s="13">
        <v>1632830.07</v>
      </c>
      <c r="F135" s="13">
        <v>39777</v>
      </c>
      <c r="G135" s="13">
        <v>1802632.05</v>
      </c>
      <c r="H135" s="13">
        <v>43731</v>
      </c>
      <c r="I135" s="13">
        <v>2188537.36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8">
        <v>0</v>
      </c>
      <c r="AA135" s="17">
        <v>0</v>
      </c>
      <c r="AC135" s="34"/>
      <c r="AD135" s="34"/>
      <c r="AE135" s="34"/>
      <c r="AF135" s="34"/>
    </row>
    <row r="136" spans="1:32" x14ac:dyDescent="0.3">
      <c r="A136" s="4" t="s">
        <v>125</v>
      </c>
      <c r="B136" s="13">
        <v>73911</v>
      </c>
      <c r="C136" s="13">
        <v>4538970.95</v>
      </c>
      <c r="D136" s="13">
        <v>66159</v>
      </c>
      <c r="E136" s="13">
        <v>4109948.95</v>
      </c>
      <c r="F136" s="13">
        <v>75467</v>
      </c>
      <c r="G136" s="13">
        <v>4687280.2699999996</v>
      </c>
      <c r="H136" s="13">
        <v>83058</v>
      </c>
      <c r="I136" s="13">
        <v>5305596.08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8">
        <v>0</v>
      </c>
      <c r="AA136" s="17">
        <v>0</v>
      </c>
      <c r="AC136" s="34"/>
      <c r="AD136" s="34"/>
      <c r="AE136" s="34"/>
      <c r="AF136" s="34"/>
    </row>
    <row r="137" spans="1:32" x14ac:dyDescent="0.3">
      <c r="A137" s="4" t="s">
        <v>126</v>
      </c>
      <c r="B137" s="13">
        <v>238692</v>
      </c>
      <c r="C137" s="13">
        <v>16432085.309999999</v>
      </c>
      <c r="D137" s="13">
        <v>230970</v>
      </c>
      <c r="E137" s="13">
        <v>15194168.709999999</v>
      </c>
      <c r="F137" s="13">
        <v>267856</v>
      </c>
      <c r="G137" s="13">
        <v>16814334.899999999</v>
      </c>
      <c r="H137" s="13">
        <v>294397</v>
      </c>
      <c r="I137" s="13">
        <v>19017053.93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8">
        <v>0</v>
      </c>
      <c r="AA137" s="17">
        <v>0</v>
      </c>
      <c r="AC137" s="34"/>
      <c r="AD137" s="34"/>
      <c r="AE137" s="34"/>
      <c r="AF137" s="34"/>
    </row>
    <row r="138" spans="1:32" x14ac:dyDescent="0.3">
      <c r="A138" s="4" t="s">
        <v>127</v>
      </c>
      <c r="B138" s="13">
        <v>69914</v>
      </c>
      <c r="C138" s="13">
        <v>4088648.59</v>
      </c>
      <c r="D138" s="13">
        <v>72585</v>
      </c>
      <c r="E138" s="13">
        <v>4217332.9800000004</v>
      </c>
      <c r="F138" s="13">
        <v>79071</v>
      </c>
      <c r="G138" s="13">
        <v>4420193.95</v>
      </c>
      <c r="H138" s="13">
        <v>83886</v>
      </c>
      <c r="I138" s="13">
        <v>4944893.46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8">
        <v>0</v>
      </c>
      <c r="AA138" s="17">
        <v>0</v>
      </c>
      <c r="AC138" s="34"/>
      <c r="AD138" s="34"/>
      <c r="AE138" s="34"/>
      <c r="AF138" s="34"/>
    </row>
    <row r="139" spans="1:32" x14ac:dyDescent="0.3">
      <c r="A139" s="4" t="s">
        <v>128</v>
      </c>
      <c r="B139" s="13">
        <v>4257</v>
      </c>
      <c r="C139" s="13">
        <v>168782.8</v>
      </c>
      <c r="D139" s="13">
        <v>3394</v>
      </c>
      <c r="E139" s="13">
        <v>184859</v>
      </c>
      <c r="F139" s="13">
        <v>3763</v>
      </c>
      <c r="G139" s="13">
        <v>342274</v>
      </c>
      <c r="H139" s="13">
        <v>3254</v>
      </c>
      <c r="I139" s="13">
        <v>238023.85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8">
        <v>0</v>
      </c>
      <c r="AA139" s="17">
        <v>0</v>
      </c>
      <c r="AC139" s="34"/>
      <c r="AD139" s="34"/>
      <c r="AE139" s="34"/>
      <c r="AF139" s="34"/>
    </row>
    <row r="140" spans="1:32" x14ac:dyDescent="0.3">
      <c r="A140" s="4" t="s">
        <v>129</v>
      </c>
      <c r="B140" s="13">
        <v>10965</v>
      </c>
      <c r="C140" s="13">
        <v>1626630.54</v>
      </c>
      <c r="D140" s="13">
        <v>9479</v>
      </c>
      <c r="E140" s="13">
        <v>2652377.81</v>
      </c>
      <c r="F140" s="13">
        <v>8757</v>
      </c>
      <c r="G140" s="13">
        <v>1711319.13</v>
      </c>
      <c r="H140" s="13">
        <v>8670</v>
      </c>
      <c r="I140" s="13">
        <v>2456387.65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8">
        <v>0</v>
      </c>
      <c r="AA140" s="17">
        <v>0</v>
      </c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8">
        <v>0</v>
      </c>
      <c r="AA141" s="17">
        <v>0</v>
      </c>
      <c r="AC141" s="34"/>
      <c r="AD141" s="34"/>
      <c r="AE141" s="34"/>
      <c r="AF141" s="34"/>
    </row>
    <row r="142" spans="1:32" x14ac:dyDescent="0.3">
      <c r="A142" s="6" t="s">
        <v>130</v>
      </c>
      <c r="B142" s="3">
        <v>1265300</v>
      </c>
      <c r="C142" s="17">
        <v>137214903.11999997</v>
      </c>
      <c r="D142" s="3">
        <v>1178535</v>
      </c>
      <c r="E142" s="17">
        <v>125684097.12</v>
      </c>
      <c r="F142" s="3">
        <v>1348220</v>
      </c>
      <c r="G142" s="17">
        <v>141940197.69</v>
      </c>
      <c r="H142" s="3">
        <v>0</v>
      </c>
      <c r="I142" s="17">
        <v>0</v>
      </c>
      <c r="J142" s="3">
        <v>0</v>
      </c>
      <c r="K142" s="17">
        <v>0</v>
      </c>
      <c r="L142" s="3">
        <v>0</v>
      </c>
      <c r="M142" s="17">
        <v>0</v>
      </c>
      <c r="N142" s="3">
        <v>0</v>
      </c>
      <c r="O142" s="17">
        <v>0</v>
      </c>
      <c r="P142" s="3">
        <v>0</v>
      </c>
      <c r="Q142" s="17">
        <v>0</v>
      </c>
      <c r="R142" s="3">
        <v>0</v>
      </c>
      <c r="S142" s="17">
        <v>0</v>
      </c>
      <c r="T142" s="3">
        <v>0</v>
      </c>
      <c r="U142" s="17">
        <v>0</v>
      </c>
      <c r="V142" s="3">
        <v>0</v>
      </c>
      <c r="W142" s="17">
        <v>0</v>
      </c>
      <c r="X142" s="3">
        <v>0</v>
      </c>
      <c r="Y142" s="17">
        <v>0</v>
      </c>
      <c r="Z142" s="18">
        <v>0</v>
      </c>
      <c r="AA142" s="17">
        <v>0</v>
      </c>
      <c r="AC142" s="34"/>
      <c r="AD142" s="34"/>
      <c r="AE142" s="34"/>
      <c r="AF142" s="34"/>
    </row>
    <row r="143" spans="1:32" x14ac:dyDescent="0.3">
      <c r="A143" s="4" t="s">
        <v>131</v>
      </c>
      <c r="B143" s="13">
        <v>574183</v>
      </c>
      <c r="C143" s="13">
        <v>70483864.960000008</v>
      </c>
      <c r="D143" s="13">
        <v>526631</v>
      </c>
      <c r="E143" s="13">
        <v>63854060.840000004</v>
      </c>
      <c r="F143" s="13">
        <v>602143</v>
      </c>
      <c r="G143" s="13">
        <v>74013812.450000003</v>
      </c>
      <c r="H143" s="13">
        <v>609212</v>
      </c>
      <c r="I143" s="13">
        <v>71013535.099999994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8">
        <v>0</v>
      </c>
      <c r="AA143" s="17">
        <v>0</v>
      </c>
      <c r="AC143" s="34"/>
      <c r="AD143" s="34"/>
      <c r="AE143" s="34"/>
      <c r="AF143" s="34"/>
    </row>
    <row r="144" spans="1:32" x14ac:dyDescent="0.3">
      <c r="A144" s="4" t="s">
        <v>132</v>
      </c>
      <c r="B144" s="13">
        <v>56674</v>
      </c>
      <c r="C144" s="13">
        <v>4769632.7300000004</v>
      </c>
      <c r="D144" s="13">
        <v>54931</v>
      </c>
      <c r="E144" s="13">
        <v>4445117.43</v>
      </c>
      <c r="F144" s="13">
        <v>62813</v>
      </c>
      <c r="G144" s="13">
        <v>6065469.2400000002</v>
      </c>
      <c r="H144" s="13">
        <v>64963</v>
      </c>
      <c r="I144" s="13">
        <v>5738737.7699999996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8">
        <v>0</v>
      </c>
      <c r="AA144" s="17">
        <v>0</v>
      </c>
      <c r="AC144" s="34"/>
      <c r="AD144" s="34"/>
      <c r="AE144" s="34"/>
      <c r="AF144" s="34"/>
    </row>
    <row r="145" spans="1:32" x14ac:dyDescent="0.3">
      <c r="A145" s="4" t="s">
        <v>133</v>
      </c>
      <c r="B145" s="13">
        <v>40728</v>
      </c>
      <c r="C145" s="13">
        <v>4416495.1100000003</v>
      </c>
      <c r="D145" s="13">
        <v>40007</v>
      </c>
      <c r="E145" s="13">
        <v>4258259.1399999997</v>
      </c>
      <c r="F145" s="13">
        <v>44604</v>
      </c>
      <c r="G145" s="13">
        <v>4754606.3899999997</v>
      </c>
      <c r="H145" s="13">
        <v>46218</v>
      </c>
      <c r="I145" s="13">
        <v>4692977.6899999995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8">
        <v>0</v>
      </c>
      <c r="AA145" s="17">
        <v>0</v>
      </c>
      <c r="AC145" s="34"/>
      <c r="AD145" s="34"/>
      <c r="AE145" s="34"/>
      <c r="AF145" s="34"/>
    </row>
    <row r="146" spans="1:32" x14ac:dyDescent="0.3">
      <c r="A146" s="4" t="s">
        <v>134</v>
      </c>
      <c r="B146" s="13">
        <v>76861</v>
      </c>
      <c r="C146" s="13">
        <v>6725771.3499999996</v>
      </c>
      <c r="D146" s="13">
        <v>71425</v>
      </c>
      <c r="E146" s="13">
        <v>5951487.6600000001</v>
      </c>
      <c r="F146" s="13">
        <v>82016</v>
      </c>
      <c r="G146" s="13">
        <v>6972443.0600000005</v>
      </c>
      <c r="H146" s="13">
        <v>86990</v>
      </c>
      <c r="I146" s="13">
        <v>7544683.6400000006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8">
        <v>0</v>
      </c>
      <c r="AA146" s="17">
        <v>0</v>
      </c>
      <c r="AC146" s="34"/>
      <c r="AD146" s="34"/>
      <c r="AE146" s="34"/>
      <c r="AF146" s="34"/>
    </row>
    <row r="147" spans="1:32" x14ac:dyDescent="0.3">
      <c r="A147" s="4" t="s">
        <v>135</v>
      </c>
      <c r="B147" s="13">
        <v>8997</v>
      </c>
      <c r="C147" s="13">
        <v>597601.35</v>
      </c>
      <c r="D147" s="13">
        <v>8566</v>
      </c>
      <c r="E147" s="13">
        <v>598990.52</v>
      </c>
      <c r="F147" s="13">
        <v>9611</v>
      </c>
      <c r="G147" s="13">
        <v>634403</v>
      </c>
      <c r="H147" s="13">
        <v>10049</v>
      </c>
      <c r="I147" s="13">
        <v>692747.48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8">
        <v>0</v>
      </c>
      <c r="AA147" s="17">
        <v>0</v>
      </c>
      <c r="AC147" s="34"/>
      <c r="AD147" s="34"/>
      <c r="AE147" s="34"/>
      <c r="AF147" s="34"/>
    </row>
    <row r="148" spans="1:32" x14ac:dyDescent="0.3">
      <c r="A148" s="4" t="s">
        <v>136</v>
      </c>
      <c r="B148" s="13">
        <v>18502</v>
      </c>
      <c r="C148" s="13">
        <v>1374214.2</v>
      </c>
      <c r="D148" s="13">
        <v>18425</v>
      </c>
      <c r="E148" s="13">
        <v>1513701.1</v>
      </c>
      <c r="F148" s="13">
        <v>19908</v>
      </c>
      <c r="G148" s="13">
        <v>1529526.54</v>
      </c>
      <c r="H148" s="13">
        <v>19787</v>
      </c>
      <c r="I148" s="13">
        <v>1549107.68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8">
        <v>0</v>
      </c>
      <c r="AA148" s="17">
        <v>0</v>
      </c>
      <c r="AC148" s="34"/>
      <c r="AD148" s="34"/>
      <c r="AE148" s="34"/>
      <c r="AF148" s="34"/>
    </row>
    <row r="149" spans="1:32" x14ac:dyDescent="0.3">
      <c r="A149" s="4" t="s">
        <v>137</v>
      </c>
      <c r="B149" s="13">
        <v>21336</v>
      </c>
      <c r="C149" s="13">
        <v>1747150.92</v>
      </c>
      <c r="D149" s="13">
        <v>18805</v>
      </c>
      <c r="E149" s="13">
        <v>1356853.0699999998</v>
      </c>
      <c r="F149" s="13">
        <v>22944</v>
      </c>
      <c r="G149" s="13">
        <v>1738131.04</v>
      </c>
      <c r="H149" s="13">
        <v>23246</v>
      </c>
      <c r="I149" s="13">
        <v>1762399.52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8">
        <v>0</v>
      </c>
      <c r="AA149" s="17">
        <v>0</v>
      </c>
      <c r="AC149" s="34"/>
      <c r="AD149" s="34"/>
      <c r="AE149" s="34"/>
      <c r="AF149" s="34"/>
    </row>
    <row r="150" spans="1:32" x14ac:dyDescent="0.3">
      <c r="A150" s="4" t="s">
        <v>138</v>
      </c>
      <c r="B150" s="13">
        <v>9899</v>
      </c>
      <c r="C150" s="13">
        <v>1016290.5</v>
      </c>
      <c r="D150" s="13">
        <v>9236</v>
      </c>
      <c r="E150" s="13">
        <v>816641.5</v>
      </c>
      <c r="F150" s="13">
        <v>10141</v>
      </c>
      <c r="G150" s="13">
        <v>794037.83</v>
      </c>
      <c r="H150" s="13">
        <v>10965</v>
      </c>
      <c r="I150" s="13">
        <v>965614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8">
        <v>0</v>
      </c>
      <c r="AA150" s="17">
        <v>0</v>
      </c>
      <c r="AC150" s="34"/>
      <c r="AD150" s="34"/>
      <c r="AE150" s="34"/>
      <c r="AF150" s="34"/>
    </row>
    <row r="151" spans="1:32" x14ac:dyDescent="0.3">
      <c r="A151" s="4" t="s">
        <v>139</v>
      </c>
      <c r="B151" s="13">
        <v>35694</v>
      </c>
      <c r="C151" s="13">
        <v>3779791.24</v>
      </c>
      <c r="D151" s="13">
        <v>32301</v>
      </c>
      <c r="E151" s="13">
        <v>3174898</v>
      </c>
      <c r="F151" s="13">
        <v>35090</v>
      </c>
      <c r="G151" s="13">
        <v>3515806.22</v>
      </c>
      <c r="H151" s="13">
        <v>35853</v>
      </c>
      <c r="I151" s="13">
        <v>3917197.87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8">
        <v>0</v>
      </c>
      <c r="AA151" s="17">
        <v>0</v>
      </c>
      <c r="AC151" s="34"/>
      <c r="AD151" s="34"/>
      <c r="AE151" s="34"/>
      <c r="AF151" s="34"/>
    </row>
    <row r="152" spans="1:32" x14ac:dyDescent="0.3">
      <c r="A152" s="4" t="s">
        <v>140</v>
      </c>
      <c r="B152" s="13">
        <v>178736</v>
      </c>
      <c r="C152" s="13">
        <v>19298664.609999999</v>
      </c>
      <c r="D152" s="13">
        <v>168788</v>
      </c>
      <c r="E152" s="13">
        <v>18037113.82</v>
      </c>
      <c r="F152" s="13">
        <v>197757</v>
      </c>
      <c r="G152" s="13">
        <v>17572924.210000001</v>
      </c>
      <c r="H152" s="13">
        <v>201085</v>
      </c>
      <c r="I152" s="13">
        <v>18790795.98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8">
        <v>0</v>
      </c>
      <c r="AA152" s="17">
        <v>0</v>
      </c>
      <c r="AC152" s="34"/>
      <c r="AD152" s="34"/>
      <c r="AE152" s="34"/>
      <c r="AF152" s="34"/>
    </row>
    <row r="153" spans="1:32" x14ac:dyDescent="0.3">
      <c r="A153" s="4" t="s">
        <v>141</v>
      </c>
      <c r="B153" s="13">
        <v>76840</v>
      </c>
      <c r="C153" s="13">
        <v>5953389.8900000006</v>
      </c>
      <c r="D153" s="13">
        <v>73268</v>
      </c>
      <c r="E153" s="13">
        <v>5468312.3700000001</v>
      </c>
      <c r="F153" s="13">
        <v>81501</v>
      </c>
      <c r="G153" s="13">
        <v>5813552.0700000003</v>
      </c>
      <c r="H153" s="13">
        <v>84628</v>
      </c>
      <c r="I153" s="13">
        <v>6964534.9100000001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8">
        <v>0</v>
      </c>
      <c r="AA153" s="17">
        <v>0</v>
      </c>
      <c r="AC153" s="34"/>
      <c r="AD153" s="34"/>
      <c r="AE153" s="34"/>
      <c r="AF153" s="34"/>
    </row>
    <row r="154" spans="1:32" x14ac:dyDescent="0.3">
      <c r="A154" s="4" t="s">
        <v>142</v>
      </c>
      <c r="B154" s="13">
        <v>12777</v>
      </c>
      <c r="C154" s="13">
        <v>639562.09</v>
      </c>
      <c r="D154" s="13">
        <v>12983</v>
      </c>
      <c r="E154" s="13">
        <v>611270.19999999995</v>
      </c>
      <c r="F154" s="13">
        <v>14112</v>
      </c>
      <c r="G154" s="13">
        <v>815418.8</v>
      </c>
      <c r="H154" s="13">
        <v>14404</v>
      </c>
      <c r="I154" s="13">
        <v>907530.63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8">
        <v>0</v>
      </c>
      <c r="AA154" s="17">
        <v>0</v>
      </c>
      <c r="AC154" s="34"/>
      <c r="AD154" s="34"/>
      <c r="AE154" s="34"/>
      <c r="AF154" s="34"/>
    </row>
    <row r="155" spans="1:32" x14ac:dyDescent="0.3">
      <c r="A155" s="4" t="s">
        <v>143</v>
      </c>
      <c r="B155" s="13">
        <v>38774</v>
      </c>
      <c r="C155" s="13">
        <v>2933430.89</v>
      </c>
      <c r="D155" s="13">
        <v>37521</v>
      </c>
      <c r="E155" s="13">
        <v>2878239.09</v>
      </c>
      <c r="F155" s="13">
        <v>43078</v>
      </c>
      <c r="G155" s="13">
        <v>3406868.02</v>
      </c>
      <c r="H155" s="13">
        <v>45267</v>
      </c>
      <c r="I155" s="13">
        <v>3634051.51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8">
        <v>0</v>
      </c>
      <c r="AA155" s="17">
        <v>0</v>
      </c>
      <c r="AC155" s="34"/>
      <c r="AD155" s="34"/>
      <c r="AE155" s="34"/>
      <c r="AF155" s="34"/>
    </row>
    <row r="156" spans="1:32" x14ac:dyDescent="0.3">
      <c r="A156" s="4" t="s">
        <v>144</v>
      </c>
      <c r="B156" s="13">
        <v>17637</v>
      </c>
      <c r="C156" s="13">
        <v>1779313.6099999999</v>
      </c>
      <c r="D156" s="13">
        <v>15307</v>
      </c>
      <c r="E156" s="13">
        <v>1685071.5</v>
      </c>
      <c r="F156" s="13">
        <v>17201</v>
      </c>
      <c r="G156" s="13">
        <v>2279113.54</v>
      </c>
      <c r="H156" s="13">
        <v>16280</v>
      </c>
      <c r="I156" s="13">
        <v>1561825.37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8">
        <v>0</v>
      </c>
      <c r="AA156" s="17">
        <v>0</v>
      </c>
      <c r="AC156" s="34"/>
      <c r="AD156" s="34"/>
      <c r="AE156" s="34"/>
      <c r="AF156" s="34"/>
    </row>
    <row r="157" spans="1:32" x14ac:dyDescent="0.3">
      <c r="A157" s="4" t="s">
        <v>145</v>
      </c>
      <c r="B157" s="13">
        <v>51528</v>
      </c>
      <c r="C157" s="13">
        <v>9131651.2400000002</v>
      </c>
      <c r="D157" s="13">
        <v>47414</v>
      </c>
      <c r="E157" s="13">
        <v>8775271.4000000004</v>
      </c>
      <c r="F157" s="13">
        <v>56234</v>
      </c>
      <c r="G157" s="13">
        <v>9537612.5199999996</v>
      </c>
      <c r="H157" s="13">
        <v>58892</v>
      </c>
      <c r="I157" s="13">
        <v>11807988.470000001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8">
        <v>0</v>
      </c>
      <c r="AA157" s="17">
        <v>0</v>
      </c>
      <c r="AC157" s="34"/>
      <c r="AD157" s="34"/>
      <c r="AE157" s="34"/>
      <c r="AF157" s="34"/>
    </row>
    <row r="158" spans="1:32" x14ac:dyDescent="0.3">
      <c r="A158" s="4" t="s">
        <v>146</v>
      </c>
      <c r="B158" s="13">
        <v>39546</v>
      </c>
      <c r="C158" s="13">
        <v>2132415.73</v>
      </c>
      <c r="D158" s="13">
        <v>36923</v>
      </c>
      <c r="E158" s="13">
        <v>1894354.48</v>
      </c>
      <c r="F158" s="13">
        <v>42348</v>
      </c>
      <c r="G158" s="13">
        <v>2092805.76</v>
      </c>
      <c r="H158" s="13">
        <v>44033</v>
      </c>
      <c r="I158" s="13">
        <v>2356220.36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8">
        <v>0</v>
      </c>
      <c r="AA158" s="17">
        <v>0</v>
      </c>
      <c r="AC158" s="34"/>
      <c r="AD158" s="34"/>
      <c r="AE158" s="34"/>
      <c r="AF158" s="34"/>
    </row>
    <row r="159" spans="1:32" x14ac:dyDescent="0.3">
      <c r="A159" s="4" t="s">
        <v>147</v>
      </c>
      <c r="B159" s="13">
        <v>6588</v>
      </c>
      <c r="C159" s="13">
        <v>435662.7</v>
      </c>
      <c r="D159" s="13">
        <v>6004</v>
      </c>
      <c r="E159" s="13">
        <v>364455</v>
      </c>
      <c r="F159" s="13">
        <v>6719</v>
      </c>
      <c r="G159" s="13">
        <v>403667</v>
      </c>
      <c r="H159" s="13">
        <v>7270</v>
      </c>
      <c r="I159" s="13">
        <v>368136.78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8">
        <v>0</v>
      </c>
      <c r="AA159" s="17">
        <v>0</v>
      </c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8">
        <v>0</v>
      </c>
      <c r="AA160" s="17">
        <v>0</v>
      </c>
      <c r="AC160" s="34"/>
      <c r="AD160" s="34"/>
      <c r="AE160" s="34"/>
      <c r="AF160" s="34"/>
    </row>
    <row r="161" spans="1:32" x14ac:dyDescent="0.3">
      <c r="A161" s="6" t="s">
        <v>148</v>
      </c>
      <c r="B161" s="3">
        <v>901033</v>
      </c>
      <c r="C161" s="17">
        <v>78190821.830000013</v>
      </c>
      <c r="D161" s="3">
        <v>892735</v>
      </c>
      <c r="E161" s="17">
        <v>76582192.50999999</v>
      </c>
      <c r="F161" s="3">
        <v>999120</v>
      </c>
      <c r="G161" s="17">
        <v>81312497.770000011</v>
      </c>
      <c r="H161" s="3">
        <v>0</v>
      </c>
      <c r="I161" s="17">
        <v>0</v>
      </c>
      <c r="J161" s="3">
        <v>0</v>
      </c>
      <c r="K161" s="17">
        <v>0</v>
      </c>
      <c r="L161" s="3">
        <v>0</v>
      </c>
      <c r="M161" s="17">
        <v>0</v>
      </c>
      <c r="N161" s="3">
        <v>0</v>
      </c>
      <c r="O161" s="17">
        <v>0</v>
      </c>
      <c r="P161" s="3">
        <v>0</v>
      </c>
      <c r="Q161" s="17">
        <v>0</v>
      </c>
      <c r="R161" s="3">
        <v>0</v>
      </c>
      <c r="S161" s="17">
        <v>0</v>
      </c>
      <c r="T161" s="3">
        <v>0</v>
      </c>
      <c r="U161" s="17">
        <v>0</v>
      </c>
      <c r="V161" s="3">
        <v>0</v>
      </c>
      <c r="W161" s="17">
        <v>0</v>
      </c>
      <c r="X161" s="3">
        <v>0</v>
      </c>
      <c r="Y161" s="17">
        <v>0</v>
      </c>
      <c r="Z161" s="18">
        <v>0</v>
      </c>
      <c r="AA161" s="17">
        <v>0</v>
      </c>
      <c r="AC161" s="34"/>
      <c r="AD161" s="34"/>
      <c r="AE161" s="34"/>
      <c r="AF161" s="34"/>
    </row>
    <row r="162" spans="1:32" x14ac:dyDescent="0.3">
      <c r="A162" s="4" t="s">
        <v>149</v>
      </c>
      <c r="B162" s="13">
        <v>388950</v>
      </c>
      <c r="C162" s="13">
        <v>38443331.780000001</v>
      </c>
      <c r="D162" s="13">
        <v>384740</v>
      </c>
      <c r="E162" s="13">
        <v>37676834.18</v>
      </c>
      <c r="F162" s="13">
        <v>425166</v>
      </c>
      <c r="G162" s="13">
        <v>38512503.740000002</v>
      </c>
      <c r="H162" s="13">
        <v>441098</v>
      </c>
      <c r="I162" s="13">
        <v>40660933.57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8">
        <v>0</v>
      </c>
      <c r="AA162" s="17">
        <v>0</v>
      </c>
      <c r="AC162" s="34"/>
      <c r="AD162" s="34"/>
      <c r="AE162" s="34"/>
      <c r="AF162" s="34"/>
    </row>
    <row r="163" spans="1:32" x14ac:dyDescent="0.3">
      <c r="A163" s="4" t="s">
        <v>150</v>
      </c>
      <c r="B163" s="13">
        <v>142317</v>
      </c>
      <c r="C163" s="13">
        <v>11324815.029999999</v>
      </c>
      <c r="D163" s="13">
        <v>140788</v>
      </c>
      <c r="E163" s="13">
        <v>11425417.220000001</v>
      </c>
      <c r="F163" s="13">
        <v>154142</v>
      </c>
      <c r="G163" s="13">
        <v>12062828.43</v>
      </c>
      <c r="H163" s="13">
        <v>158240</v>
      </c>
      <c r="I163" s="13">
        <v>13073316.459999999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8">
        <v>0</v>
      </c>
      <c r="AA163" s="17">
        <v>0</v>
      </c>
      <c r="AC163" s="34"/>
      <c r="AD163" s="34"/>
      <c r="AE163" s="34"/>
      <c r="AF163" s="34"/>
    </row>
    <row r="164" spans="1:32" x14ac:dyDescent="0.3">
      <c r="A164" s="4" t="s">
        <v>151</v>
      </c>
      <c r="B164" s="13">
        <v>79100</v>
      </c>
      <c r="C164" s="13">
        <v>6187562.8799999999</v>
      </c>
      <c r="D164" s="13">
        <v>85444</v>
      </c>
      <c r="E164" s="13">
        <v>6408294.0499999998</v>
      </c>
      <c r="F164" s="13">
        <v>104058</v>
      </c>
      <c r="G164" s="13">
        <v>6887346.3499999996</v>
      </c>
      <c r="H164" s="13">
        <v>108261</v>
      </c>
      <c r="I164" s="13">
        <v>7620683.7599999998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8">
        <v>0</v>
      </c>
      <c r="AA164" s="17">
        <v>0</v>
      </c>
      <c r="AC164" s="34"/>
      <c r="AD164" s="34"/>
      <c r="AE164" s="34"/>
      <c r="AF164" s="34"/>
    </row>
    <row r="165" spans="1:32" x14ac:dyDescent="0.3">
      <c r="A165" s="4" t="s">
        <v>152</v>
      </c>
      <c r="B165" s="13">
        <v>15819</v>
      </c>
      <c r="C165" s="13">
        <v>1099556.6299999999</v>
      </c>
      <c r="D165" s="13">
        <v>13985</v>
      </c>
      <c r="E165" s="13">
        <v>1194655.5</v>
      </c>
      <c r="F165" s="13">
        <v>17671</v>
      </c>
      <c r="G165" s="13">
        <v>1307074.31</v>
      </c>
      <c r="H165" s="13">
        <v>17469</v>
      </c>
      <c r="I165" s="13">
        <v>1310834.69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8">
        <v>0</v>
      </c>
      <c r="AA165" s="17">
        <v>0</v>
      </c>
      <c r="AC165" s="34"/>
      <c r="AD165" s="34"/>
      <c r="AE165" s="34"/>
      <c r="AF165" s="34"/>
    </row>
    <row r="166" spans="1:32" x14ac:dyDescent="0.3">
      <c r="A166" s="4" t="s">
        <v>153</v>
      </c>
      <c r="B166" s="13">
        <v>69250</v>
      </c>
      <c r="C166" s="13">
        <v>4511085.3600000003</v>
      </c>
      <c r="D166" s="13">
        <v>69552</v>
      </c>
      <c r="E166" s="13">
        <v>4651710.9700000007</v>
      </c>
      <c r="F166" s="13">
        <v>80477</v>
      </c>
      <c r="G166" s="13">
        <v>5031515.3499999996</v>
      </c>
      <c r="H166" s="13">
        <v>81716</v>
      </c>
      <c r="I166" s="13">
        <v>5361778.0100000007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8">
        <v>0</v>
      </c>
      <c r="AA166" s="17">
        <v>0</v>
      </c>
      <c r="AC166" s="34"/>
      <c r="AD166" s="34"/>
      <c r="AE166" s="34"/>
      <c r="AF166" s="34"/>
    </row>
    <row r="167" spans="1:32" x14ac:dyDescent="0.3">
      <c r="A167" s="4" t="s">
        <v>154</v>
      </c>
      <c r="B167" s="13">
        <v>21647</v>
      </c>
      <c r="C167" s="13">
        <v>1745134.13</v>
      </c>
      <c r="D167" s="13">
        <v>18696</v>
      </c>
      <c r="E167" s="13">
        <v>1560519.48</v>
      </c>
      <c r="F167" s="13">
        <v>16071</v>
      </c>
      <c r="G167" s="13">
        <v>1642076.6</v>
      </c>
      <c r="H167" s="13">
        <v>16935</v>
      </c>
      <c r="I167" s="13">
        <v>1638488.7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8">
        <v>0</v>
      </c>
      <c r="AA167" s="17">
        <v>0</v>
      </c>
      <c r="AC167" s="34"/>
      <c r="AD167" s="34"/>
      <c r="AE167" s="34"/>
      <c r="AF167" s="34"/>
    </row>
    <row r="168" spans="1:32" x14ac:dyDescent="0.3">
      <c r="A168" s="4" t="s">
        <v>155</v>
      </c>
      <c r="B168" s="13">
        <v>13545</v>
      </c>
      <c r="C168" s="13">
        <v>1037586.1</v>
      </c>
      <c r="D168" s="13">
        <v>12760</v>
      </c>
      <c r="E168" s="13">
        <v>905142.42</v>
      </c>
      <c r="F168" s="13">
        <v>12043</v>
      </c>
      <c r="G168" s="13">
        <v>1256672.29</v>
      </c>
      <c r="H168" s="13">
        <v>12103</v>
      </c>
      <c r="I168" s="13">
        <v>1000805.99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8">
        <v>0</v>
      </c>
      <c r="AA168" s="17">
        <v>0</v>
      </c>
      <c r="AC168" s="34"/>
      <c r="AD168" s="34"/>
      <c r="AE168" s="34"/>
      <c r="AF168" s="34"/>
    </row>
    <row r="169" spans="1:32" x14ac:dyDescent="0.3">
      <c r="A169" s="4" t="s">
        <v>156</v>
      </c>
      <c r="B169" s="13">
        <v>7041</v>
      </c>
      <c r="C169" s="13">
        <v>470423.5</v>
      </c>
      <c r="D169" s="13">
        <v>6527</v>
      </c>
      <c r="E169" s="13">
        <v>431313.66000000003</v>
      </c>
      <c r="F169" s="13">
        <v>7509</v>
      </c>
      <c r="G169" s="13">
        <v>576019</v>
      </c>
      <c r="H169" s="13">
        <v>7362</v>
      </c>
      <c r="I169" s="13">
        <v>630769.62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8">
        <v>0</v>
      </c>
      <c r="AA169" s="17">
        <v>0</v>
      </c>
      <c r="AC169" s="34"/>
      <c r="AD169" s="34"/>
      <c r="AE169" s="34"/>
      <c r="AF169" s="34"/>
    </row>
    <row r="170" spans="1:32" x14ac:dyDescent="0.3">
      <c r="A170" s="4" t="s">
        <v>157</v>
      </c>
      <c r="B170" s="13">
        <v>47727</v>
      </c>
      <c r="C170" s="13">
        <v>3599826.23</v>
      </c>
      <c r="D170" s="13">
        <v>48395</v>
      </c>
      <c r="E170" s="13">
        <v>3711643.12</v>
      </c>
      <c r="F170" s="13">
        <v>52827</v>
      </c>
      <c r="G170" s="13">
        <v>4481482.07</v>
      </c>
      <c r="H170" s="13">
        <v>54218</v>
      </c>
      <c r="I170" s="13">
        <v>4520546.87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8">
        <v>0</v>
      </c>
      <c r="AA170" s="17">
        <v>0</v>
      </c>
      <c r="AC170" s="34"/>
      <c r="AD170" s="34"/>
      <c r="AE170" s="34"/>
      <c r="AF170" s="34"/>
    </row>
    <row r="171" spans="1:32" x14ac:dyDescent="0.3">
      <c r="A171" s="4" t="s">
        <v>158</v>
      </c>
      <c r="B171" s="13">
        <v>5905</v>
      </c>
      <c r="C171" s="13">
        <v>478424.8</v>
      </c>
      <c r="D171" s="13">
        <v>6039</v>
      </c>
      <c r="E171" s="13">
        <v>482763.24</v>
      </c>
      <c r="F171" s="13">
        <v>6529</v>
      </c>
      <c r="G171" s="13">
        <v>538707.30000000005</v>
      </c>
      <c r="H171" s="13">
        <v>6574</v>
      </c>
      <c r="I171" s="13">
        <v>566734.32999999996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8">
        <v>0</v>
      </c>
      <c r="AA171" s="17">
        <v>0</v>
      </c>
      <c r="AC171" s="34"/>
      <c r="AD171" s="34"/>
      <c r="AE171" s="34"/>
      <c r="AF171" s="34"/>
    </row>
    <row r="172" spans="1:32" x14ac:dyDescent="0.3">
      <c r="A172" s="4" t="s">
        <v>159</v>
      </c>
      <c r="B172" s="13">
        <v>11982</v>
      </c>
      <c r="C172" s="13">
        <v>1296301</v>
      </c>
      <c r="D172" s="13">
        <v>10698</v>
      </c>
      <c r="E172" s="13">
        <v>914138.78</v>
      </c>
      <c r="F172" s="13">
        <v>11940</v>
      </c>
      <c r="G172" s="13">
        <v>988229.21</v>
      </c>
      <c r="H172" s="13">
        <v>12471</v>
      </c>
      <c r="I172" s="13">
        <v>1257584.0899999999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8">
        <v>0</v>
      </c>
      <c r="AA172" s="17">
        <v>0</v>
      </c>
      <c r="AC172" s="34"/>
      <c r="AD172" s="34"/>
      <c r="AE172" s="34"/>
      <c r="AF172" s="34"/>
    </row>
    <row r="173" spans="1:32" x14ac:dyDescent="0.3">
      <c r="A173" s="4" t="s">
        <v>160</v>
      </c>
      <c r="B173" s="13">
        <v>15704</v>
      </c>
      <c r="C173" s="13">
        <v>1577954.54</v>
      </c>
      <c r="D173" s="13">
        <v>14532</v>
      </c>
      <c r="E173" s="13">
        <v>1419666.73</v>
      </c>
      <c r="F173" s="13">
        <v>16828</v>
      </c>
      <c r="G173" s="13">
        <v>1478318.1400000001</v>
      </c>
      <c r="H173" s="13">
        <v>17224</v>
      </c>
      <c r="I173" s="13">
        <v>1454111.92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8">
        <v>0</v>
      </c>
      <c r="AA173" s="17">
        <v>0</v>
      </c>
      <c r="AC173" s="34"/>
      <c r="AD173" s="34"/>
      <c r="AE173" s="34"/>
      <c r="AF173" s="34"/>
    </row>
    <row r="174" spans="1:32" x14ac:dyDescent="0.3">
      <c r="A174" s="4" t="s">
        <v>161</v>
      </c>
      <c r="B174" s="13">
        <v>16570</v>
      </c>
      <c r="C174" s="13">
        <v>1377329.57</v>
      </c>
      <c r="D174" s="13">
        <v>16150</v>
      </c>
      <c r="E174" s="13">
        <v>1258417.47</v>
      </c>
      <c r="F174" s="13">
        <v>21054</v>
      </c>
      <c r="G174" s="13">
        <v>1471411.15</v>
      </c>
      <c r="H174" s="13">
        <v>20921</v>
      </c>
      <c r="I174" s="13">
        <v>1527982.24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8">
        <v>0</v>
      </c>
      <c r="AA174" s="17">
        <v>0</v>
      </c>
      <c r="AC174" s="34"/>
      <c r="AD174" s="34"/>
      <c r="AE174" s="34"/>
      <c r="AF174" s="34"/>
    </row>
    <row r="175" spans="1:32" x14ac:dyDescent="0.3">
      <c r="A175" s="4" t="s">
        <v>162</v>
      </c>
      <c r="B175" s="13">
        <v>10384</v>
      </c>
      <c r="C175" s="13">
        <v>651597.62</v>
      </c>
      <c r="D175" s="13">
        <v>10309</v>
      </c>
      <c r="E175" s="13">
        <v>641819.6</v>
      </c>
      <c r="F175" s="13">
        <v>10470</v>
      </c>
      <c r="G175" s="13">
        <v>654673.55000000005</v>
      </c>
      <c r="H175" s="13">
        <v>11209</v>
      </c>
      <c r="I175" s="13">
        <v>740651.34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8">
        <v>0</v>
      </c>
      <c r="AA175" s="17">
        <v>0</v>
      </c>
      <c r="AC175" s="34"/>
      <c r="AD175" s="34"/>
      <c r="AE175" s="34"/>
      <c r="AF175" s="34"/>
    </row>
    <row r="176" spans="1:32" x14ac:dyDescent="0.3">
      <c r="A176" s="4" t="s">
        <v>163</v>
      </c>
      <c r="B176" s="13">
        <v>36201</v>
      </c>
      <c r="C176" s="13">
        <v>2596184.85</v>
      </c>
      <c r="D176" s="13">
        <v>35996</v>
      </c>
      <c r="E176" s="13">
        <v>2232636.5</v>
      </c>
      <c r="F176" s="13">
        <v>40806</v>
      </c>
      <c r="G176" s="13">
        <v>2652938.59</v>
      </c>
      <c r="H176" s="13">
        <v>42874</v>
      </c>
      <c r="I176" s="13">
        <v>2845070.12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8">
        <v>0</v>
      </c>
      <c r="AA176" s="17">
        <v>0</v>
      </c>
      <c r="AC176" s="34"/>
      <c r="AD176" s="34"/>
      <c r="AE176" s="34"/>
      <c r="AF176" s="34"/>
    </row>
    <row r="177" spans="1:32" x14ac:dyDescent="0.3">
      <c r="A177" s="4" t="s">
        <v>164</v>
      </c>
      <c r="B177" s="13">
        <v>18891</v>
      </c>
      <c r="C177" s="13">
        <v>1793707.81</v>
      </c>
      <c r="D177" s="13">
        <v>18124</v>
      </c>
      <c r="E177" s="13">
        <v>1667219.59</v>
      </c>
      <c r="F177" s="13">
        <v>21529</v>
      </c>
      <c r="G177" s="13">
        <v>1770701.69</v>
      </c>
      <c r="H177" s="13">
        <v>22163</v>
      </c>
      <c r="I177" s="13">
        <v>2005717.73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8">
        <v>0</v>
      </c>
      <c r="AA177" s="17">
        <v>0</v>
      </c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8">
        <v>0</v>
      </c>
      <c r="AA178" s="17">
        <v>0</v>
      </c>
      <c r="AC178" s="34"/>
      <c r="AD178" s="34"/>
      <c r="AE178" s="34"/>
      <c r="AF178" s="34"/>
    </row>
    <row r="179" spans="1:32" x14ac:dyDescent="0.3">
      <c r="A179" s="6" t="s">
        <v>165</v>
      </c>
      <c r="B179" s="3">
        <v>26334372</v>
      </c>
      <c r="C179" s="3">
        <v>3487649738.9399996</v>
      </c>
      <c r="D179" s="3">
        <v>26712961</v>
      </c>
      <c r="E179" s="3">
        <v>3516265629.3700008</v>
      </c>
      <c r="F179" s="3">
        <v>29084202</v>
      </c>
      <c r="G179" s="17">
        <v>3742697867.5100002</v>
      </c>
      <c r="H179" s="3">
        <v>29337821</v>
      </c>
      <c r="I179" s="3">
        <v>3683367144.0200005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18">
        <v>0</v>
      </c>
      <c r="AA179" s="17">
        <v>0</v>
      </c>
      <c r="AC179" s="34"/>
      <c r="AD179" s="34"/>
      <c r="AE179" s="34"/>
      <c r="AF179" s="34"/>
    </row>
    <row r="180" spans="1:32" x14ac:dyDescent="0.3">
      <c r="D180" s="60"/>
      <c r="E180" s="60"/>
      <c r="F180" s="60"/>
      <c r="G180" s="60"/>
      <c r="H180" s="60"/>
      <c r="I180" s="60"/>
      <c r="J180" s="60">
        <v>29337821</v>
      </c>
      <c r="K180" s="60">
        <v>3683367144.0200005</v>
      </c>
      <c r="L180" s="60">
        <v>0</v>
      </c>
      <c r="M180" s="60">
        <v>0</v>
      </c>
      <c r="N180" s="60">
        <v>0</v>
      </c>
      <c r="O180" s="60">
        <v>0</v>
      </c>
      <c r="P180" s="60">
        <v>0</v>
      </c>
      <c r="Q180" s="60">
        <v>0</v>
      </c>
      <c r="R180" s="60">
        <v>0</v>
      </c>
      <c r="S180" s="60">
        <v>0</v>
      </c>
      <c r="T180" s="60">
        <v>0</v>
      </c>
      <c r="U180" s="60">
        <v>0</v>
      </c>
      <c r="V180" s="60">
        <v>0</v>
      </c>
      <c r="W180" s="60">
        <v>0</v>
      </c>
      <c r="X180" s="60">
        <v>0</v>
      </c>
      <c r="Y180" s="60">
        <v>0</v>
      </c>
      <c r="Z180" s="45"/>
      <c r="AA180" s="43"/>
    </row>
    <row r="181" spans="1:32" x14ac:dyDescent="0.3">
      <c r="B181" s="46"/>
      <c r="C181" s="46"/>
      <c r="D181" s="61"/>
      <c r="E181" s="61"/>
      <c r="F181" s="61"/>
      <c r="G181" s="61"/>
      <c r="H181" s="61"/>
      <c r="I181" s="61"/>
      <c r="J181" s="61">
        <v>-1</v>
      </c>
      <c r="K181" s="61">
        <v>-1</v>
      </c>
      <c r="L181" s="61" t="e">
        <v>#DIV/0!</v>
      </c>
      <c r="M181" s="61" t="e">
        <v>#DIV/0!</v>
      </c>
      <c r="N181" s="61" t="e">
        <v>#DIV/0!</v>
      </c>
      <c r="O181" s="61" t="e">
        <v>#DIV/0!</v>
      </c>
      <c r="P181" s="61" t="e">
        <v>#DIV/0!</v>
      </c>
      <c r="Q181" s="61" t="e">
        <v>#DIV/0!</v>
      </c>
      <c r="R181" s="61" t="e">
        <v>#DIV/0!</v>
      </c>
      <c r="S181" s="61" t="e">
        <v>#DIV/0!</v>
      </c>
      <c r="T181" s="61" t="e">
        <v>#DIV/0!</v>
      </c>
      <c r="U181" s="61" t="e">
        <v>#DIV/0!</v>
      </c>
      <c r="V181" s="61" t="e">
        <v>#DIV/0!</v>
      </c>
      <c r="W181" s="61" t="e">
        <v>#DIV/0!</v>
      </c>
      <c r="X181" s="61" t="e">
        <v>#DIV/0!</v>
      </c>
      <c r="Y181" s="61" t="e">
        <v>#DIV/0!</v>
      </c>
      <c r="Z181" s="42">
        <v>-26334372</v>
      </c>
      <c r="AA181" s="42">
        <v>-3487649738.9399996</v>
      </c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2"/>
      <c r="E186" s="43"/>
    </row>
    <row r="187" spans="1:32" x14ac:dyDescent="0.3">
      <c r="A187" s="10"/>
      <c r="B187" s="43"/>
      <c r="C187" s="43"/>
      <c r="D187" s="42"/>
      <c r="E187" s="43"/>
      <c r="F187" s="43"/>
      <c r="G187" s="43"/>
      <c r="H187" s="43"/>
    </row>
    <row r="188" spans="1:32" x14ac:dyDescent="0.3">
      <c r="A188" s="10"/>
      <c r="B188" s="43"/>
      <c r="C188" s="43"/>
      <c r="D188" s="43"/>
      <c r="E188" s="43"/>
      <c r="F188" s="43"/>
      <c r="G188" s="43"/>
      <c r="H188" s="43"/>
    </row>
    <row r="189" spans="1:32" x14ac:dyDescent="0.3">
      <c r="A189" s="10"/>
      <c r="B189" s="43"/>
      <c r="C189" s="43"/>
      <c r="D189" s="43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Resumo IME</vt:lpstr>
      <vt:lpstr>subscritores das IME 2026</vt:lpstr>
      <vt:lpstr>Agentes 2026</vt:lpstr>
      <vt:lpstr>Depósitos IME 2026</vt:lpstr>
      <vt:lpstr>Levantamentos IME 2026</vt:lpstr>
      <vt:lpstr>Transferências IME 2026</vt:lpstr>
      <vt:lpstr>Pagamentos IME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M. Mabulambi</dc:creator>
  <cp:lastModifiedBy>Hortencio Matimbe</cp:lastModifiedBy>
  <dcterms:created xsi:type="dcterms:W3CDTF">2023-03-27T07:21:48Z</dcterms:created>
  <dcterms:modified xsi:type="dcterms:W3CDTF">2026-06-16T09:24:25Z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2026-06-16T09:24:21Z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bfd88d6c-9fab-4319-9c9c-985b4a51dff7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10, 0, 1, 1</vt:lpwstr>
  </property>
</Properties>
</file>