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PT\"/>
    </mc:Choice>
  </mc:AlternateContent>
  <xr:revisionPtr revIDLastSave="0" documentId="13_ncr:1_{4F156D70-2969-4340-9878-F2274623E033}" xr6:coauthVersionLast="47" xr6:coauthVersionMax="47" xr10:uidLastSave="{00000000-0000-0000-0000-000000000000}"/>
  <bookViews>
    <workbookView xWindow="-120" yWindow="-120" windowWidth="29040" windowHeight="17640" xr2:uid="{63C75883-D0EE-4B18-9D94-2732BDAC63DE}"/>
  </bookViews>
  <sheets>
    <sheet name="Últimas 6 Colocações de BT" sheetId="2" r:id="rId1"/>
    <sheet name="Últimas 6 Colocações de BT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1" i="1"/>
</calcChain>
</file>

<file path=xl/sharedStrings.xml><?xml version="1.0" encoding="utf-8"?>
<sst xmlns="http://schemas.openxmlformats.org/spreadsheetml/2006/main" count="10" uniqueCount="6">
  <si>
    <t>Data de Colocação</t>
  </si>
  <si>
    <t>Prazo</t>
  </si>
  <si>
    <t>Montante Colocado</t>
  </si>
  <si>
    <t>Tx Média Pond.</t>
  </si>
  <si>
    <t>Taxa Média Ponderada das Últimas Seis (06) Colocações de BT's: 364 DIAS</t>
  </si>
  <si>
    <t>Taxa Média Ponderada das Últimas Seis (06) Colocações de BT's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</si>
</sst>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tabSelected="1" workbookViewId="0">
      <selection activeCell="C23" sqref="C23"/>
    </sheetView>
  </sheetViews>
  <sheetFormatPr defaultRowHeight="15" x14ac:dyDescent="0.25"/>
  <cols>
    <col min="2" max="2" width="16.7109375" customWidth="1"/>
    <col min="3" max="3" width="12" customWidth="1"/>
    <col min="4" max="4" width="32.28515625" customWidth="1"/>
    <col min="5" max="5" width="17.5703125" customWidth="1"/>
  </cols>
  <sheetData>
    <row r="4" spans="2:5" x14ac:dyDescent="0.25">
      <c r="B4" s="1" t="s">
        <v>0</v>
      </c>
      <c r="C4" s="1" t="s">
        <v>1</v>
      </c>
      <c r="D4" s="9" t="s">
        <v>2</v>
      </c>
      <c r="E4" s="1" t="s">
        <v>3</v>
      </c>
    </row>
    <row r="5" spans="2:5" x14ac:dyDescent="0.25">
      <c r="B5" s="2">
        <v>45929</v>
      </c>
      <c r="C5" s="3">
        <v>364</v>
      </c>
      <c r="D5" s="8">
        <v>10530000000</v>
      </c>
      <c r="E5" s="4">
        <v>12.41</v>
      </c>
    </row>
    <row r="6" spans="2:5" x14ac:dyDescent="0.25">
      <c r="B6" s="2">
        <v>45931</v>
      </c>
      <c r="C6" s="3">
        <v>90</v>
      </c>
      <c r="D6" s="8">
        <v>960000000</v>
      </c>
      <c r="E6" s="4">
        <v>11.54</v>
      </c>
    </row>
    <row r="7" spans="2:5" x14ac:dyDescent="0.25">
      <c r="B7" s="2">
        <v>45932</v>
      </c>
      <c r="C7" s="3">
        <v>88</v>
      </c>
      <c r="D7" s="8">
        <v>170000000</v>
      </c>
      <c r="E7" s="4">
        <v>11.54</v>
      </c>
    </row>
    <row r="8" spans="2:5" x14ac:dyDescent="0.25">
      <c r="B8" s="2">
        <v>45932</v>
      </c>
      <c r="C8" s="3">
        <v>182</v>
      </c>
      <c r="D8" s="8">
        <v>100000000</v>
      </c>
      <c r="E8" s="4">
        <v>11.94</v>
      </c>
    </row>
    <row r="9" spans="2:5" x14ac:dyDescent="0.25">
      <c r="B9" s="2">
        <v>45932</v>
      </c>
      <c r="C9" s="3">
        <v>88</v>
      </c>
      <c r="D9" s="8">
        <v>200000000</v>
      </c>
      <c r="E9" s="4">
        <v>11.8</v>
      </c>
    </row>
    <row r="10" spans="2:5" x14ac:dyDescent="0.25">
      <c r="B10" s="2">
        <v>45932</v>
      </c>
      <c r="C10" s="3">
        <v>364</v>
      </c>
      <c r="D10" s="8">
        <v>850000000</v>
      </c>
      <c r="E10" s="4">
        <v>12.5</v>
      </c>
    </row>
    <row r="11" spans="2:5" x14ac:dyDescent="0.25">
      <c r="B11" s="10" t="s">
        <v>5</v>
      </c>
      <c r="C11" s="10"/>
      <c r="D11" s="10"/>
      <c r="E11" s="5">
        <f>SUMPRODUCT(C5:C10,D5:D10,E5:E10)/SUMPRODUCT(C5:C10,D5:D10)</f>
        <v>12.391393253385925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22"/>
  <sheetViews>
    <sheetView showGridLines="0" workbookViewId="0">
      <selection activeCell="D23" sqref="D23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2">
        <v>45917</v>
      </c>
      <c r="C5" s="3">
        <v>364</v>
      </c>
      <c r="D5" s="8">
        <v>400000000</v>
      </c>
      <c r="E5" s="4">
        <v>12.26</v>
      </c>
    </row>
    <row r="6" spans="2:5" x14ac:dyDescent="0.25">
      <c r="B6" s="2">
        <v>45922</v>
      </c>
      <c r="C6" s="3">
        <v>364</v>
      </c>
      <c r="D6" s="8">
        <v>509000000</v>
      </c>
      <c r="E6" s="4">
        <v>12.26</v>
      </c>
    </row>
    <row r="7" spans="2:5" x14ac:dyDescent="0.25">
      <c r="B7" s="2">
        <v>45924</v>
      </c>
      <c r="C7" s="3">
        <v>364</v>
      </c>
      <c r="D7" s="8">
        <v>66000000</v>
      </c>
      <c r="E7" s="4">
        <v>12.27</v>
      </c>
    </row>
    <row r="8" spans="2:5" x14ac:dyDescent="0.25">
      <c r="B8" s="2">
        <v>45929</v>
      </c>
      <c r="C8" s="3">
        <v>364</v>
      </c>
      <c r="D8" s="8">
        <v>10530000000</v>
      </c>
      <c r="E8" s="4">
        <v>12.41</v>
      </c>
    </row>
    <row r="9" spans="2:5" x14ac:dyDescent="0.25">
      <c r="B9" s="2">
        <v>45931</v>
      </c>
      <c r="C9" s="3">
        <v>364</v>
      </c>
      <c r="D9" s="8">
        <v>1365000000</v>
      </c>
      <c r="E9" s="4">
        <v>13.34</v>
      </c>
    </row>
    <row r="10" spans="2:5" x14ac:dyDescent="0.25">
      <c r="B10" s="2">
        <v>45932</v>
      </c>
      <c r="C10" s="3">
        <v>364</v>
      </c>
      <c r="D10" s="8">
        <v>850000000</v>
      </c>
      <c r="E10" s="4">
        <v>12.5</v>
      </c>
    </row>
    <row r="11" spans="2:5" x14ac:dyDescent="0.25">
      <c r="B11" s="10" t="s">
        <v>4</v>
      </c>
      <c r="C11" s="10"/>
      <c r="D11" s="10"/>
      <c r="E11" s="5">
        <f>SUMPRODUCT(D5:D10,E5:E10)/SUM(D5:D10)</f>
        <v>12.497489795918368</v>
      </c>
    </row>
    <row r="16" spans="2:5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Últimas 6 Colocações de BT</vt:lpstr>
      <vt:lpstr>Últimas 6 Colocações de BT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Danaldo José Silvestre Martins</cp:lastModifiedBy>
  <dcterms:created xsi:type="dcterms:W3CDTF">2024-08-13T07:07:39Z</dcterms:created>
  <dcterms:modified xsi:type="dcterms:W3CDTF">2025-10-02T18:14:14Z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